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102" documentId="8_{FF216A96-8001-4F79-B300-1B8370EF02A6}" xr6:coauthVersionLast="47" xr6:coauthVersionMax="47" xr10:uidLastSave="{9988FB64-B661-4B53-8F2F-DC60088ED2AE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41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4" i="8" l="1"/>
  <c r="Q224" i="8"/>
  <c r="P224" i="8"/>
  <c r="O224" i="8"/>
  <c r="N224" i="8"/>
  <c r="R65" i="8"/>
  <c r="Q65" i="8"/>
  <c r="P65" i="8"/>
  <c r="O65" i="8"/>
  <c r="N65" i="8"/>
  <c r="R159" i="6"/>
  <c r="Q159" i="6"/>
  <c r="P159" i="6"/>
  <c r="O159" i="6"/>
  <c r="N159" i="6"/>
  <c r="N20" i="6"/>
  <c r="N19" i="6"/>
  <c r="N18" i="6"/>
  <c r="N17" i="6"/>
  <c r="N16" i="6"/>
  <c r="N14" i="6"/>
  <c r="R205" i="8"/>
  <c r="R204" i="8"/>
  <c r="R203" i="8"/>
  <c r="R202" i="8"/>
  <c r="R201" i="8"/>
  <c r="R200" i="8"/>
  <c r="R199" i="8"/>
  <c r="R198" i="8"/>
  <c r="R197" i="8"/>
  <c r="R196" i="8"/>
  <c r="R195" i="8"/>
  <c r="R194" i="8"/>
  <c r="R147" i="6"/>
  <c r="R146" i="6"/>
  <c r="Q37" i="6"/>
  <c r="P37" i="6"/>
  <c r="O37" i="6"/>
  <c r="N37" i="6"/>
  <c r="R36" i="6"/>
  <c r="R35" i="6"/>
  <c r="R34" i="6"/>
  <c r="R32" i="6"/>
  <c r="R33" i="6"/>
  <c r="R31" i="6"/>
  <c r="R30" i="6"/>
  <c r="R29" i="6"/>
  <c r="R28" i="6"/>
  <c r="R27" i="6"/>
  <c r="R26" i="6"/>
  <c r="N11" i="6"/>
  <c r="N10" i="6"/>
  <c r="N9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R193" i="8" l="1"/>
  <c r="R187" i="8"/>
  <c r="R186" i="8"/>
  <c r="R185" i="8"/>
  <c r="R184" i="8"/>
  <c r="R183" i="8"/>
  <c r="R192" i="8"/>
  <c r="R191" i="8"/>
  <c r="R182" i="8"/>
  <c r="R181" i="8"/>
  <c r="R180" i="8"/>
  <c r="R179" i="8"/>
  <c r="R170" i="8"/>
  <c r="R169" i="8"/>
  <c r="R168" i="8"/>
  <c r="R190" i="8"/>
  <c r="R176" i="8"/>
  <c r="R167" i="8"/>
  <c r="R166" i="8"/>
  <c r="R164" i="8"/>
  <c r="R189" i="8"/>
  <c r="R159" i="8"/>
  <c r="R158" i="8"/>
  <c r="R157" i="8"/>
  <c r="R156" i="8"/>
  <c r="R155" i="8"/>
  <c r="R154" i="8"/>
  <c r="R178" i="8"/>
  <c r="R151" i="8"/>
  <c r="R175" i="8"/>
  <c r="R150" i="8"/>
  <c r="R149" i="8"/>
  <c r="R148" i="8"/>
  <c r="R188" i="8"/>
  <c r="R147" i="8"/>
  <c r="R174" i="8"/>
  <c r="R153" i="8"/>
  <c r="R142" i="8"/>
  <c r="R163" i="8"/>
  <c r="R165" i="8"/>
  <c r="R162" i="8"/>
  <c r="R161" i="8"/>
  <c r="R145" i="8"/>
  <c r="R141" i="8"/>
  <c r="R140" i="8"/>
  <c r="R139" i="8"/>
  <c r="R173" i="8"/>
  <c r="R152" i="8"/>
  <c r="R132" i="8"/>
  <c r="R137" i="8"/>
  <c r="R146" i="8"/>
  <c r="R138" i="8"/>
  <c r="R136" i="8"/>
  <c r="R129" i="8"/>
  <c r="R144" i="8"/>
  <c r="R126" i="8"/>
  <c r="R125" i="8"/>
  <c r="R128" i="8"/>
  <c r="R124" i="8"/>
  <c r="R135" i="8"/>
  <c r="R122" i="8"/>
  <c r="R130" i="8"/>
  <c r="R120" i="8"/>
  <c r="R116" i="8"/>
  <c r="R160" i="8"/>
  <c r="R131" i="8"/>
  <c r="R143" i="8"/>
  <c r="R123" i="8"/>
  <c r="R109" i="8"/>
  <c r="R172" i="8"/>
  <c r="R119" i="8"/>
  <c r="R108" i="8"/>
  <c r="R102" i="8"/>
  <c r="R114" i="8"/>
  <c r="R133" i="8"/>
  <c r="R121" i="8"/>
  <c r="R104" i="8"/>
  <c r="R112" i="8"/>
  <c r="R115" i="8"/>
  <c r="R110" i="8"/>
  <c r="R118" i="8"/>
  <c r="R127" i="8"/>
  <c r="R134" i="8"/>
  <c r="R107" i="8"/>
  <c r="R103" i="8"/>
  <c r="R111" i="8"/>
  <c r="R106" i="8"/>
  <c r="R105" i="8"/>
  <c r="R97" i="8"/>
  <c r="R99" i="8"/>
  <c r="R100" i="8"/>
  <c r="R171" i="8"/>
  <c r="R113" i="8"/>
  <c r="R177" i="8"/>
  <c r="R101" i="8"/>
  <c r="R98" i="8"/>
  <c r="R117" i="8"/>
  <c r="R95" i="8"/>
  <c r="R90" i="8"/>
  <c r="R91" i="8"/>
  <c r="R94" i="8"/>
  <c r="R89" i="8"/>
  <c r="R93" i="8"/>
  <c r="R88" i="8"/>
  <c r="R86" i="8"/>
  <c r="R92" i="8"/>
  <c r="R83" i="8"/>
  <c r="R82" i="8"/>
  <c r="R85" i="8"/>
  <c r="R87" i="8"/>
  <c r="R84" i="8"/>
  <c r="R96" i="8"/>
  <c r="R80" i="8"/>
  <c r="R81" i="8"/>
  <c r="R78" i="8"/>
  <c r="R79" i="8"/>
  <c r="R77" i="8"/>
  <c r="R76" i="8"/>
  <c r="R74" i="8"/>
  <c r="R75" i="8"/>
  <c r="R73" i="8"/>
  <c r="R72" i="8"/>
  <c r="R71" i="8"/>
  <c r="R55" i="8"/>
  <c r="R54" i="8"/>
  <c r="R53" i="8"/>
  <c r="R52" i="8"/>
  <c r="R49" i="8"/>
  <c r="R46" i="8"/>
  <c r="R44" i="8"/>
  <c r="R47" i="8"/>
  <c r="R50" i="8"/>
  <c r="R51" i="8"/>
  <c r="R43" i="8"/>
  <c r="R48" i="8"/>
  <c r="R45" i="8"/>
  <c r="R41" i="8"/>
  <c r="R40" i="8"/>
  <c r="R42" i="8"/>
  <c r="R37" i="8"/>
  <c r="R39" i="8"/>
  <c r="R38" i="8"/>
  <c r="R36" i="8"/>
  <c r="R35" i="8"/>
  <c r="R34" i="8"/>
  <c r="R29" i="8"/>
  <c r="R32" i="8"/>
  <c r="R30" i="8"/>
  <c r="R28" i="8"/>
  <c r="R33" i="8"/>
  <c r="R27" i="8"/>
  <c r="R24" i="8"/>
  <c r="R25" i="8"/>
  <c r="R26" i="8"/>
  <c r="R23" i="8"/>
  <c r="R22" i="8"/>
  <c r="R20" i="8"/>
  <c r="R31" i="8"/>
  <c r="R19" i="8"/>
  <c r="R21" i="8"/>
  <c r="R17" i="8"/>
  <c r="R12" i="8"/>
  <c r="R15" i="8"/>
  <c r="R13" i="8"/>
  <c r="R16" i="8"/>
  <c r="R14" i="8"/>
  <c r="R18" i="8"/>
  <c r="R11" i="8"/>
  <c r="R10" i="8"/>
  <c r="R9" i="8"/>
  <c r="R145" i="6"/>
  <c r="R144" i="6"/>
  <c r="R143" i="6"/>
  <c r="R142" i="6"/>
  <c r="R141" i="6"/>
  <c r="R140" i="6"/>
  <c r="R139" i="6"/>
  <c r="R134" i="6"/>
  <c r="R138" i="6"/>
  <c r="R133" i="6"/>
  <c r="R132" i="6"/>
  <c r="R131" i="6"/>
  <c r="R137" i="6"/>
  <c r="R130" i="6"/>
  <c r="R136" i="6"/>
  <c r="R124" i="6"/>
  <c r="R129" i="6"/>
  <c r="R123" i="6"/>
  <c r="R135" i="6"/>
  <c r="R128" i="6"/>
  <c r="R122" i="6"/>
  <c r="R127" i="6"/>
  <c r="R116" i="6"/>
  <c r="R115" i="6"/>
  <c r="R126" i="6"/>
  <c r="R113" i="6"/>
  <c r="R112" i="6"/>
  <c r="R111" i="6"/>
  <c r="R110" i="6"/>
  <c r="R125" i="6"/>
  <c r="R121" i="6"/>
  <c r="R108" i="6"/>
  <c r="R114" i="6"/>
  <c r="R120" i="6"/>
  <c r="R109" i="6"/>
  <c r="R119" i="6"/>
  <c r="R102" i="6"/>
  <c r="R107" i="6"/>
  <c r="R101" i="6"/>
  <c r="R106" i="6"/>
  <c r="R100" i="6"/>
  <c r="R99" i="6"/>
  <c r="R105" i="6"/>
  <c r="R104" i="6"/>
  <c r="R103" i="6"/>
  <c r="R97" i="6"/>
  <c r="R93" i="6"/>
  <c r="R98" i="6"/>
  <c r="R96" i="6"/>
  <c r="R91" i="6"/>
  <c r="R90" i="6"/>
  <c r="R89" i="6"/>
  <c r="R85" i="6"/>
  <c r="R94" i="6"/>
  <c r="R95" i="6"/>
  <c r="R86" i="6"/>
  <c r="R88" i="6"/>
  <c r="R92" i="6"/>
  <c r="R118" i="6"/>
  <c r="R84" i="6"/>
  <c r="R83" i="6"/>
  <c r="R81" i="6"/>
  <c r="R87" i="6"/>
  <c r="R76" i="6"/>
  <c r="R117" i="6"/>
  <c r="R75" i="6"/>
  <c r="R74" i="6"/>
  <c r="R73" i="6"/>
  <c r="R78" i="6"/>
  <c r="R79" i="6"/>
  <c r="R77" i="6"/>
  <c r="R71" i="6"/>
  <c r="R70" i="6"/>
  <c r="R82" i="6"/>
  <c r="R69" i="6"/>
  <c r="R68" i="6"/>
  <c r="R67" i="6"/>
  <c r="R72" i="6"/>
  <c r="R80" i="6"/>
  <c r="R64" i="6"/>
  <c r="R66" i="6"/>
  <c r="R65" i="6"/>
  <c r="R62" i="6"/>
  <c r="R63" i="6"/>
  <c r="R61" i="6"/>
  <c r="R60" i="6"/>
  <c r="R59" i="6"/>
  <c r="R58" i="6"/>
  <c r="R57" i="6"/>
  <c r="R56" i="6"/>
  <c r="R54" i="6"/>
  <c r="R55" i="6"/>
  <c r="R53" i="6"/>
  <c r="R52" i="6"/>
  <c r="R51" i="6"/>
  <c r="R50" i="6"/>
  <c r="R49" i="6"/>
  <c r="N8" i="6"/>
  <c r="S141" i="8" l="1"/>
  <c r="S91" i="6"/>
  <c r="S153" i="8" l="1"/>
  <c r="S169" i="8"/>
  <c r="S172" i="8"/>
  <c r="S148" i="8"/>
  <c r="S129" i="8"/>
  <c r="S157" i="8"/>
  <c r="S73" i="8"/>
  <c r="S106" i="8"/>
  <c r="S76" i="8"/>
  <c r="S80" i="8"/>
  <c r="S145" i="8"/>
  <c r="S160" i="8"/>
  <c r="S88" i="8"/>
  <c r="S87" i="8"/>
  <c r="S187" i="8"/>
  <c r="S85" i="8"/>
  <c r="S154" i="8"/>
  <c r="S147" i="8"/>
  <c r="S181" i="8"/>
  <c r="S175" i="8"/>
  <c r="S151" i="8"/>
  <c r="S194" i="8"/>
  <c r="S191" i="8"/>
  <c r="S162" i="8"/>
  <c r="S72" i="8"/>
  <c r="S185" i="8"/>
  <c r="S182" i="8"/>
  <c r="S179" i="8"/>
  <c r="S138" i="8"/>
  <c r="S205" i="8"/>
  <c r="S173" i="8"/>
  <c r="S196" i="8"/>
  <c r="S170" i="8"/>
  <c r="S167" i="8"/>
  <c r="S126" i="8"/>
  <c r="S202" i="8"/>
  <c r="S184" i="8"/>
  <c r="S193" i="8"/>
  <c r="S155" i="8"/>
  <c r="S150" i="8"/>
  <c r="S142" i="8"/>
  <c r="S94" i="8"/>
  <c r="S197" i="8"/>
  <c r="S75" i="8"/>
  <c r="S144" i="8"/>
  <c r="S114" i="8"/>
  <c r="S203" i="8"/>
  <c r="S195" i="8"/>
  <c r="S146" i="8"/>
  <c r="S192" i="8"/>
  <c r="S119" i="8"/>
  <c r="S105" i="8"/>
  <c r="S158" i="8"/>
  <c r="S101" i="8"/>
  <c r="S183" i="8"/>
  <c r="S86" i="8"/>
  <c r="S180" i="8"/>
  <c r="S190" i="8"/>
  <c r="S188" i="8"/>
  <c r="S143" i="8"/>
  <c r="S161" i="8"/>
  <c r="S89" i="8"/>
  <c r="S171" i="8"/>
  <c r="S74" i="8"/>
  <c r="S168" i="8"/>
  <c r="S178" i="8"/>
  <c r="S116" i="8"/>
  <c r="S117" i="8"/>
  <c r="S77" i="8"/>
  <c r="S159" i="8"/>
  <c r="S204" i="8"/>
  <c r="S156" i="8"/>
  <c r="S166" i="8"/>
  <c r="S92" i="8"/>
  <c r="S102" i="8"/>
  <c r="S130" i="8"/>
  <c r="S81" i="8"/>
  <c r="S163" i="8"/>
  <c r="S90" i="8"/>
  <c r="S78" i="8"/>
  <c r="S176" i="8"/>
  <c r="S139" i="8"/>
  <c r="S71" i="8"/>
  <c r="S224" i="8" s="1"/>
  <c r="S149" i="8"/>
  <c r="S136" i="8"/>
  <c r="S135" i="8"/>
  <c r="S134" i="8"/>
  <c r="S133" i="8"/>
  <c r="S120" i="8"/>
  <c r="S107" i="8"/>
  <c r="S82" i="8"/>
  <c r="S164" i="8"/>
  <c r="S127" i="8"/>
  <c r="S137" i="8"/>
  <c r="S124" i="8"/>
  <c r="S123" i="8"/>
  <c r="S122" i="8"/>
  <c r="S121" i="8"/>
  <c r="S108" i="8"/>
  <c r="S95" i="8"/>
  <c r="S189" i="8"/>
  <c r="S152" i="8"/>
  <c r="S115" i="8"/>
  <c r="S125" i="8"/>
  <c r="S112" i="8"/>
  <c r="S111" i="8"/>
  <c r="S110" i="8"/>
  <c r="S109" i="8"/>
  <c r="S96" i="8"/>
  <c r="S83" i="8"/>
  <c r="S177" i="8"/>
  <c r="S140" i="8"/>
  <c r="S103" i="8"/>
  <c r="S113" i="8"/>
  <c r="S100" i="8"/>
  <c r="S99" i="8"/>
  <c r="S98" i="8"/>
  <c r="S97" i="8"/>
  <c r="S84" i="8"/>
  <c r="S201" i="8"/>
  <c r="S165" i="8"/>
  <c r="S128" i="8"/>
  <c r="S91" i="8"/>
  <c r="S198" i="8"/>
  <c r="S174" i="8"/>
  <c r="S104" i="8"/>
  <c r="S79" i="8"/>
  <c r="S200" i="8"/>
  <c r="S132" i="8"/>
  <c r="S131" i="8"/>
  <c r="S118" i="8"/>
  <c r="S93" i="8"/>
  <c r="S199" i="8"/>
  <c r="S186" i="8"/>
  <c r="S98" i="6"/>
  <c r="S107" i="6"/>
  <c r="S57" i="6"/>
  <c r="S94" i="6"/>
  <c r="S128" i="6"/>
  <c r="S102" i="6"/>
  <c r="S49" i="6"/>
  <c r="S159" i="6" s="1"/>
  <c r="S78" i="6"/>
  <c r="S82" i="6"/>
  <c r="S111" i="6"/>
  <c r="S75" i="6"/>
  <c r="S62" i="6"/>
  <c r="S74" i="6"/>
  <c r="S95" i="6"/>
  <c r="S59" i="6"/>
  <c r="S104" i="6"/>
  <c r="S147" i="6"/>
  <c r="S66" i="6"/>
  <c r="S79" i="6"/>
  <c r="S80" i="6"/>
  <c r="S115" i="6"/>
  <c r="S122" i="6"/>
  <c r="S88" i="6"/>
  <c r="S139" i="6"/>
  <c r="S145" i="6"/>
  <c r="S81" i="6"/>
  <c r="S99" i="6"/>
  <c r="S114" i="6"/>
  <c r="S50" i="6"/>
  <c r="S72" i="6"/>
  <c r="S142" i="6"/>
  <c r="S131" i="6"/>
  <c r="S137" i="6"/>
  <c r="S73" i="6"/>
  <c r="S143" i="6"/>
  <c r="S126" i="6"/>
  <c r="S141" i="6"/>
  <c r="S140" i="6"/>
  <c r="S125" i="6"/>
  <c r="S117" i="6"/>
  <c r="S109" i="6"/>
  <c r="S93" i="6"/>
  <c r="S77" i="6"/>
  <c r="S61" i="6"/>
  <c r="S124" i="6"/>
  <c r="S116" i="6"/>
  <c r="S108" i="6"/>
  <c r="S92" i="6"/>
  <c r="S76" i="6"/>
  <c r="S60" i="6"/>
  <c r="S133" i="6"/>
  <c r="S101" i="6"/>
  <c r="S85" i="6"/>
  <c r="S69" i="6"/>
  <c r="S53" i="6"/>
  <c r="S132" i="6"/>
  <c r="S100" i="6"/>
  <c r="S84" i="6"/>
  <c r="S68" i="6"/>
  <c r="S52" i="6"/>
  <c r="S136" i="6"/>
  <c r="S118" i="6"/>
  <c r="S121" i="6"/>
  <c r="S119" i="6"/>
  <c r="S90" i="6"/>
  <c r="S127" i="6"/>
  <c r="S83" i="6"/>
  <c r="S113" i="6"/>
  <c r="S103" i="6"/>
  <c r="S146" i="6"/>
  <c r="S120" i="6"/>
  <c r="S86" i="6"/>
  <c r="S105" i="6"/>
  <c r="S87" i="6"/>
  <c r="S138" i="6"/>
  <c r="S112" i="6"/>
  <c r="S70" i="6"/>
  <c r="S97" i="6"/>
  <c r="S71" i="6"/>
  <c r="S130" i="6"/>
  <c r="S96" i="6"/>
  <c r="S54" i="6"/>
  <c r="S89" i="6"/>
  <c r="S55" i="6"/>
  <c r="S58" i="6"/>
  <c r="S63" i="6"/>
  <c r="S64" i="6"/>
  <c r="S51" i="6"/>
  <c r="S106" i="6"/>
  <c r="S144" i="6"/>
  <c r="S56" i="6"/>
  <c r="S134" i="6"/>
  <c r="S123" i="6"/>
  <c r="S129" i="6"/>
  <c r="S65" i="6"/>
  <c r="S135" i="6"/>
  <c r="S110" i="6"/>
  <c r="S67" i="6"/>
  <c r="R25" i="6" l="1"/>
  <c r="R37" i="6" s="1"/>
  <c r="S25" i="6" l="1"/>
  <c r="S29" i="6" l="1"/>
  <c r="S35" i="6"/>
  <c r="S28" i="6"/>
  <c r="S32" i="6"/>
  <c r="S26" i="6"/>
  <c r="S27" i="6"/>
  <c r="S30" i="6"/>
  <c r="S31" i="6"/>
  <c r="S33" i="6"/>
  <c r="S34" i="6"/>
  <c r="S36" i="6"/>
  <c r="S52" i="8"/>
  <c r="S27" i="8"/>
  <c r="S29" i="8"/>
  <c r="S46" i="8"/>
  <c r="S13" i="8"/>
  <c r="S31" i="8"/>
  <c r="S20" i="8"/>
  <c r="S33" i="8"/>
  <c r="S34" i="8"/>
  <c r="S14" i="8"/>
  <c r="S53" i="8"/>
  <c r="S48" i="8"/>
  <c r="S26" i="8"/>
  <c r="S43" i="8"/>
  <c r="S50" i="8"/>
  <c r="S45" i="8"/>
  <c r="S11" i="8"/>
  <c r="S28" i="8"/>
  <c r="S54" i="8"/>
  <c r="S49" i="8"/>
  <c r="S41" i="8"/>
  <c r="S42" i="8"/>
  <c r="S51" i="8"/>
  <c r="S21" i="8"/>
  <c r="S36" i="8"/>
  <c r="S25" i="8"/>
  <c r="S18" i="8"/>
  <c r="S10" i="8"/>
  <c r="S19" i="8"/>
  <c r="S24" i="8"/>
  <c r="S47" i="8"/>
  <c r="S38" i="8"/>
  <c r="S15" i="8"/>
  <c r="S17" i="8"/>
  <c r="S35" i="8"/>
  <c r="S39" i="8"/>
  <c r="S55" i="8"/>
  <c r="S16" i="8"/>
  <c r="S32" i="8"/>
  <c r="S30" i="8"/>
  <c r="S12" i="8"/>
  <c r="S40" i="8"/>
  <c r="S44" i="8"/>
  <c r="S23" i="8"/>
  <c r="S22" i="8"/>
  <c r="S37" i="8"/>
  <c r="S9" i="8"/>
  <c r="S65" i="8" s="1"/>
  <c r="S37" i="6" l="1"/>
</calcChain>
</file>

<file path=xl/sharedStrings.xml><?xml version="1.0" encoding="utf-8"?>
<sst xmlns="http://schemas.openxmlformats.org/spreadsheetml/2006/main" count="43960" uniqueCount="1725">
  <si>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</si>
  <si>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</si>
  <si>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</si>
  <si>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</si>
  <si>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</si>
  <si>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</si>
  <si>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</si>
  <si>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</si>
  <si>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</si>
  <si>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</si>
  <si>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</si>
  <si>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</si>
  <si>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</si>
  <si>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</si>
  <si>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</si>
  <si>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</si>
  <si>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</si>
  <si>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</si>
  <si>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</si>
  <si>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</si>
  <si>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</si>
  <si>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</si>
  <si>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</si>
  <si>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</si>
  <si>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</si>
  <si>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</si>
  <si>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</si>
  <si>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</si>
  <si>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</si>
  <si>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</si>
  <si>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</si>
  <si>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</si>
  <si>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</si>
  <si>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</si>
  <si>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</si>
  <si>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</si>
  <si>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</si>
  <si>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</si>
  <si>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</si>
  <si>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</si>
  <si>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</si>
  <si>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</si>
  <si>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</si>
  <si>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</si>
  <si>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</si>
  <si>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</si>
  <si>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</si>
  <si>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</si>
  <si>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</si>
  <si>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</si>
  <si>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</si>
  <si>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</si>
  <si>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</si>
  <si>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</si>
  <si>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</si>
  <si>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</si>
  <si>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</si>
  <si>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</si>
  <si>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</si>
  <si>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</si>
  <si>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</si>
  <si>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</si>
  <si>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</si>
  <si>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</si>
  <si>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</si>
  <si>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</si>
  <si>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</si>
  <si>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</si>
  <si>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</si>
  <si>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</si>
  <si>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</si>
  <si>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</si>
  <si>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</si>
  <si>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</si>
  <si>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</si>
  <si>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</si>
  <si>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</si>
  <si>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</si>
  <si>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</si>
  <si>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</si>
  <si>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</si>
  <si>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</si>
  <si>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</si>
  <si>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</si>
  <si>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</si>
  <si>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</si>
  <si>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</si>
  <si>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</si>
  <si>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</si>
  <si>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</si>
  <si>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</si>
  <si>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</si>
  <si>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</si>
  <si>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</si>
  <si>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</si>
  <si>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</si>
  <si>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</si>
  <si>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</si>
  <si>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</si>
  <si>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</si>
  <si>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</si>
  <si>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</si>
  <si>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</si>
  <si>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</si>
  <si>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</si>
  <si>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</si>
  <si>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</si>
  <si>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</si>
  <si>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</si>
  <si>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</si>
  <si>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</si>
  <si>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</si>
  <si>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</si>
  <si>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</si>
  <si>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</si>
  <si>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</si>
  <si>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</si>
  <si>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</si>
  <si>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</si>
  <si>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</si>
  <si>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</si>
  <si>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</si>
  <si>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</si>
  <si>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</si>
  <si>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</si>
  <si>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</si>
  <si>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</si>
  <si>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</si>
  <si>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</si>
  <si>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</si>
  <si>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</si>
  <si>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</si>
  <si>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</si>
  <si>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</si>
  <si>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</si>
  <si>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</si>
  <si>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</si>
  <si>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</si>
  <si>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</si>
  <si>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</si>
  <si>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</si>
  <si>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</si>
  <si>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</si>
  <si>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</si>
  <si>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</si>
  <si>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</si>
  <si>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</si>
  <si>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</si>
  <si>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</si>
  <si>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</si>
  <si>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</si>
  <si>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</si>
  <si>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</si>
  <si>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</si>
  <si>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</si>
  <si>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</si>
  <si>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</si>
  <si>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</si>
  <si>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</si>
  <si>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</si>
  <si>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</si>
  <si>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</si>
  <si>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</si>
  <si>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</si>
  <si>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</si>
  <si>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</si>
  <si>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</si>
  <si>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</si>
  <si>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</si>
  <si>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</si>
  <si>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</si>
  <si>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</si>
  <si>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</si>
  <si>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</si>
  <si>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</si>
  <si>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</si>
  <si>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</si>
  <si>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</si>
  <si>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</si>
  <si>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</si>
  <si>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</si>
  <si>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</si>
  <si>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</si>
  <si>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</si>
  <si>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</si>
  <si>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</si>
  <si>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</si>
  <si>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</si>
  <si>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</si>
  <si>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</si>
  <si>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</si>
  <si>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</si>
  <si>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</si>
  <si>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</si>
  <si>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</si>
  <si>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</si>
  <si>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</si>
  <si>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</si>
  <si>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</si>
  <si>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</si>
  <si>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</si>
  <si>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</si>
  <si>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</si>
  <si>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</si>
  <si>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</si>
  <si>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</si>
  <si>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</si>
  <si>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</si>
  <si>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</si>
  <si>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</si>
  <si>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</si>
  <si>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</si>
  <si>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</si>
  <si>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</si>
  <si>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</si>
  <si>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</si>
  <si>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</si>
  <si>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</si>
  <si>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</si>
  <si>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</si>
  <si>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</si>
  <si>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</si>
  <si>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</si>
  <si>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</si>
  <si>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</si>
  <si>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</si>
  <si>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</si>
  <si>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</si>
  <si>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</si>
  <si>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</si>
  <si>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</si>
  <si>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</si>
  <si>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</si>
  <si>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</si>
  <si>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</si>
  <si>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</si>
  <si>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</si>
  <si>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</si>
  <si>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</si>
  <si>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</si>
  <si>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</si>
  <si>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</si>
  <si>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</si>
  <si>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</si>
  <si>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</si>
  <si>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</si>
  <si>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</si>
  <si>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</si>
  <si>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</si>
  <si>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</si>
  <si>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</si>
  <si>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</si>
  <si>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</si>
  <si>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</si>
  <si>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</si>
  <si>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</si>
  <si>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</si>
  <si>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</si>
  <si>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</si>
  <si>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</si>
  <si>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</si>
  <si>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</si>
  <si>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</si>
  <si>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</si>
  <si>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</si>
  <si>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</si>
  <si>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</si>
  <si>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</si>
  <si>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</si>
  <si>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</si>
  <si>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</si>
  <si>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</si>
  <si>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</si>
  <si>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</si>
  <si>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</si>
  <si>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</si>
  <si>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</si>
  <si>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</si>
  <si>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</si>
  <si>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</si>
  <si>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</si>
  <si>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</si>
  <si>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</si>
  <si>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</si>
  <si>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</si>
  <si>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</si>
  <si>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</si>
  <si>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</si>
  <si>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</si>
  <si>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</si>
  <si>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</si>
  <si>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</si>
  <si>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</si>
  <si>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</si>
  <si>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</si>
  <si>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</si>
  <si>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</si>
  <si>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</si>
  <si>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</si>
  <si>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</si>
  <si>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</si>
  <si>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</si>
  <si>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</si>
  <si>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</si>
  <si>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</si>
  <si>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</si>
  <si>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</si>
  <si>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</si>
  <si>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</si>
  <si>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</si>
  <si>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</si>
  <si>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</si>
  <si>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</si>
  <si>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</si>
  <si>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</si>
  <si>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</si>
  <si>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</si>
  <si>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</si>
  <si>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</si>
  <si>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</si>
  <si>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</si>
  <si>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</si>
  <si>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</si>
  <si>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</si>
  <si>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</si>
  <si>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</si>
  <si>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</si>
  <si>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</si>
  <si>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</si>
  <si>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</si>
  <si>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</si>
  <si>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</si>
  <si>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</si>
  <si>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</si>
  <si>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</si>
  <si>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</si>
  <si>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</si>
  <si>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</si>
  <si>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</si>
  <si>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</si>
  <si>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</si>
  <si>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</si>
  <si>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</si>
  <si>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</si>
  <si>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</si>
  <si>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</si>
  <si>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</si>
  <si>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</si>
  <si>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</si>
  <si>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</si>
  <si>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</si>
  <si>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</si>
  <si>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</si>
  <si>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</si>
  <si>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</si>
  <si>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</si>
  <si>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</si>
  <si>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</si>
  <si>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</si>
  <si>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</si>
  <si>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</si>
  <si>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</si>
  <si>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</si>
  <si>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</si>
  <si>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</si>
  <si>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</si>
  <si>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</si>
  <si>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</si>
  <si>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</si>
  <si>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</si>
  <si>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</si>
  <si>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</si>
  <si>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</si>
  <si>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</si>
  <si>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</si>
  <si>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</si>
  <si>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</si>
  <si>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</si>
  <si>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</si>
  <si>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</si>
  <si>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</si>
  <si>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</si>
  <si>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</si>
  <si>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</si>
  <si>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</si>
  <si>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</si>
  <si>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</si>
  <si>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</si>
  <si>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</si>
  <si>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</si>
  <si>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</si>
  <si>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</si>
  <si>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</si>
  <si>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</si>
  <si>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</si>
  <si>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</si>
  <si>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</si>
  <si>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</si>
  <si>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</si>
  <si>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</si>
  <si>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</si>
  <si>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</si>
  <si>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</si>
  <si>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</si>
  <si>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</si>
  <si>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</si>
  <si>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</si>
  <si>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</si>
  <si>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</si>
  <si>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</si>
  <si>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</si>
  <si>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</si>
  <si>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</si>
  <si>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</si>
  <si>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</si>
  <si>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</si>
  <si>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</si>
  <si>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</si>
  <si>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</si>
  <si>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</si>
  <si>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</si>
  <si>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</si>
  <si>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</si>
  <si>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</si>
  <si>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</si>
  <si>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</si>
  <si>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</si>
  <si>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</si>
  <si>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</si>
  <si>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</si>
  <si>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</si>
  <si>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</si>
  <si>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</si>
  <si>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</si>
  <si>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</si>
  <si>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</si>
  <si>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</si>
  <si>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</si>
  <si>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</si>
  <si>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</si>
  <si>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</si>
  <si>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</si>
  <si>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</si>
  <si>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</si>
  <si>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</si>
  <si>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</si>
  <si>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</si>
  <si>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</si>
  <si>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</si>
  <si>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</si>
  <si>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</si>
  <si>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</si>
  <si>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</si>
  <si>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</si>
  <si>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</si>
  <si>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</si>
  <si>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</si>
  <si>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</si>
  <si>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</si>
  <si>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</si>
  <si>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</si>
  <si>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</si>
  <si>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</si>
  <si>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</si>
  <si>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</si>
  <si>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</si>
  <si>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</si>
  <si>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</si>
  <si>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</si>
  <si>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</si>
  <si>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</si>
  <si>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</si>
  <si>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</si>
  <si>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</si>
  <si>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</si>
  <si>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</si>
  <si>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</si>
  <si>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</si>
  <si>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</si>
  <si>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</si>
  <si>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</si>
  <si>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</si>
  <si>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</si>
  <si>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</si>
  <si>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</si>
  <si>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</si>
  <si>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</si>
  <si>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</si>
  <si>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</si>
  <si>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</si>
  <si>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</si>
  <si>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</si>
  <si>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</si>
  <si>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</si>
  <si>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</si>
  <si>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</si>
  <si>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</si>
  <si>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</si>
  <si>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</si>
  <si>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</si>
  <si>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</si>
  <si>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</si>
  <si>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</si>
  <si>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</si>
  <si>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</si>
  <si>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</si>
  <si>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</si>
  <si>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</si>
  <si>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</si>
  <si>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</si>
  <si>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</si>
  <si>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</si>
  <si>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</si>
  <si>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</si>
  <si>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</si>
  <si>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</si>
  <si>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</si>
  <si>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</si>
  <si>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</si>
  <si>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</si>
  <si>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</si>
  <si>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</si>
  <si>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</si>
  <si>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</si>
  <si>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</si>
  <si>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</si>
  <si>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</si>
  <si>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</si>
  <si>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</si>
  <si>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</si>
  <si>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</si>
  <si>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</si>
  <si>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</si>
  <si>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</si>
  <si>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</si>
  <si>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</si>
  <si>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</si>
  <si>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</si>
  <si>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</si>
  <si>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</si>
  <si>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</si>
  <si>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</si>
  <si>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</si>
  <si>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</si>
  <si>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</si>
  <si>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</si>
  <si>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</si>
  <si>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</si>
  <si>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</si>
  <si>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</si>
  <si>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</si>
  <si>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</si>
  <si>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</si>
  <si>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</si>
  <si>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</si>
  <si>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</si>
  <si>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</si>
  <si>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</si>
  <si>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</si>
  <si>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</si>
  <si>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</si>
  <si>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</si>
  <si>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</si>
  <si>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</si>
  <si>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</si>
  <si>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</si>
  <si>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</si>
  <si>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</si>
  <si>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</si>
  <si>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</si>
  <si>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</si>
  <si>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</si>
  <si>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</si>
  <si>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</si>
  <si>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</si>
  <si>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</si>
  <si>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</si>
  <si>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</si>
  <si>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</si>
  <si>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</si>
  <si>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</si>
  <si>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</si>
  <si>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</si>
  <si>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</si>
  <si>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</si>
  <si>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</si>
  <si>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</si>
  <si>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</si>
  <si>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</si>
  <si>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</si>
  <si>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</si>
  <si>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</si>
  <si>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</si>
  <si>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</si>
  <si>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</si>
  <si>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</si>
  <si>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</si>
  <si>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</si>
  <si>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</si>
  <si>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</si>
  <si>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</si>
  <si>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</si>
  <si>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</si>
  <si>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</si>
  <si>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</si>
  <si>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</si>
  <si>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</si>
  <si>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</si>
  <si>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</si>
  <si>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</si>
  <si>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</si>
  <si>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</si>
  <si>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</si>
  <si>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</si>
  <si>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</si>
  <si>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</si>
  <si>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</si>
  <si>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</si>
  <si>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</si>
  <si>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</si>
  <si>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</si>
  <si>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</si>
  <si>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</si>
  <si>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</si>
  <si>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</si>
  <si>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</si>
  <si>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</si>
  <si>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</si>
  <si>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</si>
  <si>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</si>
  <si>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</si>
  <si>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</si>
  <si>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</si>
  <si>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</si>
  <si>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</si>
  <si>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</si>
  <si>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</si>
  <si>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</si>
  <si>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</si>
  <si>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</si>
  <si>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</si>
  <si>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</si>
  <si>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</si>
  <si>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</si>
  <si>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</si>
  <si>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</si>
  <si>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</si>
  <si>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</si>
  <si>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</si>
  <si>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</si>
  <si>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</si>
  <si>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</si>
  <si>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</si>
  <si>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</si>
  <si>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</si>
  <si>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</si>
  <si>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</si>
  <si>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</si>
  <si>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</si>
  <si>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</si>
  <si>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</si>
  <si>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</si>
  <si>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</si>
  <si>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</si>
  <si>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</si>
  <si>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</si>
  <si>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</si>
  <si>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</si>
  <si>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</si>
  <si>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</si>
  <si>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</si>
  <si>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</si>
  <si>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</si>
  <si>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</si>
  <si>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</si>
  <si>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</si>
  <si>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</si>
  <si>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</si>
  <si>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</si>
  <si>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</si>
  <si>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</si>
  <si>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</si>
  <si>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</si>
  <si>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</si>
  <si>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</si>
  <si>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</si>
  <si>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</si>
  <si>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</si>
  <si>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</si>
  <si>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</si>
  <si>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</si>
  <si>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</si>
  <si>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</si>
  <si>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</si>
  <si>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</si>
  <si>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</si>
  <si>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</si>
  <si>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</si>
  <si>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</si>
  <si>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</si>
  <si>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</si>
  <si>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</si>
  <si>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</si>
  <si>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</si>
  <si>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</si>
  <si>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</si>
  <si>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</si>
  <si>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</si>
  <si>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</si>
  <si>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</si>
  <si>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</si>
  <si>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</si>
  <si>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</si>
  <si>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</si>
  <si>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</si>
  <si>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</si>
  <si>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</si>
  <si>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</si>
  <si>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</si>
  <si>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</si>
  <si>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</si>
  <si>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</si>
  <si>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</si>
  <si>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</si>
  <si>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</si>
  <si>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</si>
  <si>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</si>
  <si>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</si>
  <si>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</si>
  <si>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</si>
  <si>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</si>
  <si>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</si>
  <si>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</si>
  <si>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</si>
  <si>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</si>
  <si>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</si>
  <si>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</si>
  <si>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</si>
  <si>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</si>
  <si>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</si>
  <si>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</si>
  <si>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</si>
  <si>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</si>
  <si>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</si>
  <si>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</si>
  <si>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</si>
  <si>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</si>
  <si>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</si>
  <si>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</si>
  <si>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</si>
  <si>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</si>
  <si>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</si>
  <si>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</si>
  <si>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</si>
  <si>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</si>
  <si>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</si>
  <si>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</si>
  <si>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</si>
  <si>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</si>
  <si>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</si>
  <si>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</si>
  <si>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</si>
  <si>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</si>
  <si>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</si>
  <si>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</si>
  <si>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</si>
  <si>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</si>
  <si>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</si>
  <si>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</si>
  <si>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</si>
  <si>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</si>
  <si>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</si>
  <si>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</si>
  <si>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</si>
  <si>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</si>
  <si>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</si>
  <si>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</si>
  <si>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</si>
  <si>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</si>
  <si>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</si>
  <si>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</si>
  <si>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</si>
  <si>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</si>
  <si>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</si>
  <si>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</si>
  <si>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</si>
  <si>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</si>
  <si>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</si>
  <si>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</si>
  <si>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</si>
  <si>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</si>
  <si>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</si>
  <si>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</si>
  <si>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</si>
  <si>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</si>
  <si>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</si>
  <si>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</si>
  <si>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</si>
  <si>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</si>
  <si>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</si>
  <si>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</si>
  <si>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</si>
  <si>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</si>
  <si>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</si>
  <si>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</si>
  <si>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</si>
  <si>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</si>
  <si>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</si>
  <si>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</si>
  <si>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</si>
  <si>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</si>
  <si>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</si>
  <si>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</si>
  <si>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</si>
  <si>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</si>
  <si>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</si>
  <si>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</si>
  <si>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</si>
  <si>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</si>
  <si>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</si>
  <si>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</si>
  <si>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</si>
  <si>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</si>
  <si>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</si>
  <si>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</si>
  <si>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</si>
  <si>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</si>
  <si>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</si>
  <si>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</si>
  <si>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</si>
  <si>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</si>
  <si>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</si>
  <si>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</si>
  <si>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</si>
  <si>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</si>
  <si>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</si>
  <si>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</si>
  <si>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</si>
  <si>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</si>
  <si>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</si>
  <si>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</si>
  <si>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</si>
  <si>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</si>
  <si>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</si>
  <si>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</si>
  <si>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</si>
  <si>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</si>
  <si>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</si>
  <si>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</si>
  <si>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</si>
  <si>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</si>
  <si>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</si>
  <si>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</si>
  <si>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</si>
  <si>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</si>
  <si>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</si>
  <si>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</si>
  <si>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</si>
  <si>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</si>
  <si>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</si>
  <si>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</si>
  <si>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</si>
  <si>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</si>
  <si>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</si>
  <si>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</si>
  <si>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</si>
  <si>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</si>
  <si>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</si>
  <si>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</si>
  <si>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</si>
  <si>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</si>
  <si>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</si>
  <si>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</si>
  <si>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</si>
  <si>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</si>
  <si>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</si>
  <si>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</si>
  <si>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</si>
  <si>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</si>
  <si>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</si>
  <si>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</si>
  <si>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</si>
  <si>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</si>
  <si>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</si>
  <si>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</si>
  <si>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</si>
  <si>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</si>
  <si>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</si>
  <si>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</si>
  <si>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</si>
  <si>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</si>
  <si>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</si>
  <si>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</si>
  <si>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</si>
  <si>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</si>
  <si>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</si>
  <si>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</si>
  <si>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</si>
  <si>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</si>
  <si>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</si>
  <si>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</si>
  <si>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</si>
  <si>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</si>
  <si>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</si>
  <si>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</si>
  <si>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</si>
  <si>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</si>
  <si>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</si>
  <si>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</si>
  <si>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</si>
  <si>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</si>
  <si>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</si>
  <si>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</si>
  <si>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</si>
  <si>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</si>
  <si>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</si>
  <si>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</si>
  <si>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</si>
  <si>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</si>
  <si>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</si>
  <si>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</si>
  <si>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</si>
  <si>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</si>
  <si>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</si>
  <si>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</si>
  <si>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</si>
  <si>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</si>
  <si>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</si>
  <si>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</si>
  <si>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</si>
  <si>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</si>
  <si>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</si>
  <si>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</si>
  <si>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</si>
  <si>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</si>
  <si>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</si>
  <si>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</si>
  <si>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</si>
  <si>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</si>
  <si>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</si>
  <si>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</si>
  <si>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</si>
  <si>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</si>
  <si>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</si>
  <si>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</si>
  <si>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</si>
  <si>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</si>
  <si>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</si>
  <si>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</si>
  <si>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</si>
  <si>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</si>
  <si>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</si>
  <si>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</si>
  <si>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</si>
  <si>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</si>
  <si>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</si>
  <si>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</si>
  <si>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</si>
  <si>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</si>
  <si>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</si>
  <si>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</si>
  <si>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</si>
  <si>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</si>
  <si>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</si>
  <si>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</si>
  <si>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</si>
  <si>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</si>
  <si>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</si>
  <si>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</si>
  <si>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</si>
  <si>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</si>
  <si>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</si>
  <si>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</si>
  <si>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</si>
  <si>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</si>
  <si>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</si>
  <si>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</si>
  <si>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</si>
  <si>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</si>
  <si>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</si>
  <si>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</si>
  <si>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</si>
  <si>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</si>
  <si>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</si>
  <si>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</si>
  <si>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</si>
  <si>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</si>
  <si>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</si>
  <si>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</si>
  <si>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</si>
  <si>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</si>
  <si>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</si>
  <si>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</si>
  <si>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</si>
  <si>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</si>
  <si>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</si>
  <si>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</si>
  <si>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</si>
  <si>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</si>
  <si>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</si>
  <si>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</si>
  <si>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</si>
  <si>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</si>
  <si>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</si>
  <si>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</si>
  <si>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</si>
  <si>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</si>
  <si>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</si>
  <si>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</si>
  <si>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</si>
  <si>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</si>
  <si>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</si>
  <si>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</si>
  <si>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</si>
  <si>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</si>
  <si>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</si>
  <si>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</si>
  <si>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</si>
  <si>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</si>
  <si>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</si>
  <si>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</si>
  <si>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</si>
  <si>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</si>
  <si>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</si>
  <si>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</si>
  <si>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</si>
  <si>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</si>
  <si>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</si>
  <si>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</si>
  <si>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</si>
  <si>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</si>
  <si>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</si>
  <si>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</si>
  <si>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</si>
  <si>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</si>
  <si>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</si>
  <si>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</si>
  <si>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</si>
  <si>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</si>
  <si>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</si>
  <si>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</si>
  <si>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</si>
  <si>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</si>
  <si>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</si>
  <si>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</si>
  <si>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</si>
  <si>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</si>
  <si>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</si>
  <si>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</si>
  <si>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</si>
  <si>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</si>
  <si>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</si>
  <si>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</si>
  <si>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</si>
  <si>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</si>
  <si>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</si>
  <si>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</si>
  <si>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</si>
  <si>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</si>
  <si>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</si>
  <si>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</si>
  <si>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</si>
  <si>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</si>
  <si>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</si>
  <si>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</si>
  <si>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</si>
  <si>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</si>
  <si>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</si>
  <si>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</si>
  <si>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</si>
  <si>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</si>
  <si>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</si>
  <si>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</si>
  <si>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</si>
  <si>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</si>
  <si>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</si>
  <si>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</si>
  <si>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</si>
  <si>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</si>
  <si>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</si>
  <si>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</si>
  <si>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</si>
  <si>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</si>
  <si>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</si>
  <si>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</si>
  <si>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</si>
  <si>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</si>
  <si>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</si>
  <si>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</si>
  <si>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</si>
  <si>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</si>
  <si>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</si>
  <si>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</si>
  <si>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</si>
  <si>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</si>
  <si>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</si>
  <si>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</si>
  <si>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</si>
  <si>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</si>
  <si>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</si>
  <si>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</si>
  <si>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</si>
  <si>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</si>
  <si>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</si>
  <si>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</si>
  <si>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</si>
  <si>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</si>
  <si>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</si>
  <si>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</si>
  <si>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</si>
  <si>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</si>
  <si>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</si>
  <si>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</si>
  <si>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</si>
  <si>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</si>
  <si>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</si>
  <si>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</si>
  <si>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</si>
  <si>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</si>
  <si>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</si>
  <si>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</si>
  <si>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</si>
  <si>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</si>
  <si>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</si>
  <si>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</si>
  <si>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</si>
  <si>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</si>
  <si>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</si>
  <si>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</si>
  <si>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</si>
  <si>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</si>
  <si>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</si>
  <si>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</si>
  <si>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</si>
  <si>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</si>
  <si>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</si>
  <si>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</si>
  <si>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</si>
  <si>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</si>
  <si>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</si>
  <si>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</si>
  <si>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</si>
  <si>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</si>
  <si>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</si>
  <si>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</si>
  <si>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</si>
  <si>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</si>
  <si>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</si>
  <si>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</si>
  <si>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</si>
  <si>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</si>
  <si>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</si>
  <si>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</si>
  <si>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</si>
  <si>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</si>
  <si>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</si>
  <si>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</si>
  <si>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</si>
  <si>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</si>
  <si>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</si>
  <si>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</si>
  <si>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</si>
  <si>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</si>
  <si>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</si>
  <si>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</si>
  <si>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</si>
  <si>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</si>
  <si>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</si>
  <si>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</si>
  <si>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</si>
  <si>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</si>
  <si>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</si>
  <si>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</si>
  <si>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</si>
  <si>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</si>
  <si>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</si>
  <si>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</si>
  <si>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</si>
  <si>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</si>
  <si>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</si>
  <si>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</si>
  <si>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</si>
  <si>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</si>
  <si>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</si>
  <si>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</si>
  <si>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</si>
  <si>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</si>
  <si>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</si>
  <si>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</si>
  <si>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</si>
  <si>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</si>
  <si>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</si>
  <si>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</si>
  <si>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</si>
  <si>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</si>
  <si>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</si>
  <si>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</si>
  <si>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</si>
  <si>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</si>
  <si>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</si>
  <si>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</si>
  <si>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</si>
  <si>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</si>
  <si>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</si>
  <si>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</si>
  <si>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</si>
  <si>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</si>
  <si>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</si>
  <si>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</si>
  <si>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</si>
  <si>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</si>
  <si>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</si>
  <si>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</si>
  <si>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</si>
  <si>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</si>
  <si>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</si>
  <si>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</si>
  <si>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</si>
  <si>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</si>
  <si>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</si>
  <si>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</si>
  <si>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</si>
  <si>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</si>
  <si>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</si>
  <si>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</si>
  <si>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</si>
  <si>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</si>
  <si>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</si>
  <si>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</si>
  <si>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</si>
  <si>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</si>
  <si>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</si>
  <si>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</si>
  <si>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</si>
  <si>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</si>
  <si>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</si>
  <si>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</si>
  <si>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</si>
  <si>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</si>
  <si>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</si>
  <si>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</si>
  <si>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</si>
  <si>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</si>
  <si>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</si>
  <si>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</si>
  <si>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</si>
  <si>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</si>
  <si>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</si>
  <si>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</si>
  <si>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</si>
  <si>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</si>
  <si>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</si>
  <si>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</si>
  <si>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</si>
  <si>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</si>
  <si>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</si>
  <si>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</si>
  <si>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</si>
  <si>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</si>
  <si>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</si>
  <si>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</si>
  <si>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</si>
  <si>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</si>
  <si>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</si>
  <si>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</si>
  <si>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</si>
  <si>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</si>
  <si>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</si>
  <si>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</si>
  <si>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</si>
  <si>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</si>
  <si>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</si>
  <si>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</si>
  <si>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</si>
  <si>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</si>
  <si>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</si>
  <si>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</si>
  <si>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</si>
  <si>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</si>
  <si>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</si>
  <si>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</si>
  <si>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</si>
  <si>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</si>
  <si>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</si>
  <si>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</si>
  <si>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</si>
  <si>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</si>
  <si>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</si>
  <si>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</si>
  <si>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</si>
  <si>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</si>
  <si>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</si>
  <si>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</si>
  <si>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</si>
  <si>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</si>
  <si>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</si>
  <si>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</si>
  <si>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</si>
  <si>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</si>
  <si>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</si>
  <si>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</si>
  <si>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</si>
  <si>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</si>
  <si>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</si>
  <si>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</si>
  <si>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</si>
  <si>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</si>
  <si>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</si>
  <si>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</si>
  <si>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</si>
  <si>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</si>
  <si>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</si>
  <si>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</si>
  <si>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</si>
  <si>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</si>
  <si>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</si>
  <si>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</si>
  <si>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</si>
  <si>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</si>
  <si>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</si>
  <si>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</si>
  <si>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</si>
  <si>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</si>
  <si>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</si>
  <si>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</si>
  <si>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</si>
  <si>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</si>
  <si>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</si>
  <si>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</si>
  <si>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</si>
  <si>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</si>
  <si>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</si>
  <si>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</si>
  <si>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</si>
  <si>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</si>
  <si>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</si>
  <si>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</si>
  <si>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</si>
  <si>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</si>
  <si>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</si>
  <si>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</si>
  <si>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</si>
  <si>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</si>
  <si>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</si>
  <si>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</si>
  <si>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</si>
  <si>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</si>
  <si>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</si>
  <si>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</si>
  <si>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</si>
  <si>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</si>
  <si>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</si>
  <si>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</si>
  <si>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</si>
  <si>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</si>
  <si>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</si>
  <si>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</si>
  <si>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</si>
  <si>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</si>
  <si>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</si>
  <si>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</si>
  <si>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</si>
  <si>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</si>
  <si>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</si>
  <si>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</si>
  <si>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</si>
  <si>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</si>
  <si>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</si>
  <si>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</si>
  <si>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</si>
  <si>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</si>
  <si>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</si>
  <si>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</si>
  <si>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</si>
  <si>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</si>
  <si>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</si>
  <si>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</si>
  <si>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</si>
  <si>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</si>
  <si>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</si>
  <si>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</si>
  <si>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</si>
  <si>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</si>
  <si>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</si>
  <si>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</si>
  <si>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</si>
  <si>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</si>
  <si>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</si>
  <si>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</si>
  <si>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</si>
  <si>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</si>
  <si>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</si>
  <si>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</si>
  <si>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</si>
  <si>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</si>
  <si>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</si>
  <si>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</si>
  <si>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</si>
  <si>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</si>
  <si>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</si>
  <si>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</si>
  <si>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</si>
  <si>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</si>
  <si>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</si>
  <si>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</si>
  <si>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</si>
  <si>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</si>
  <si>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</si>
  <si>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</si>
  <si>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</si>
  <si>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</si>
  <si>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</si>
  <si>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</si>
  <si>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</si>
  <si>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</si>
  <si>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</si>
  <si>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</si>
  <si>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</si>
  <si>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</si>
  <si>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</si>
  <si>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</si>
  <si>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</si>
  <si>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</si>
  <si>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</si>
  <si>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</si>
  <si>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</si>
  <si>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</si>
  <si>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</si>
  <si>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</si>
  <si>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</si>
  <si>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</si>
  <si>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</si>
  <si>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</si>
  <si>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</si>
  <si>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</si>
  <si>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</si>
  <si>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</si>
  <si>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</si>
  <si>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</si>
  <si>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</si>
  <si>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</si>
  <si>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</si>
  <si>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</si>
  <si>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</si>
  <si>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</si>
  <si>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</si>
  <si>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</si>
  <si>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</si>
  <si>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</si>
  <si>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</si>
  <si>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</si>
  <si>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</si>
  <si>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</si>
  <si>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</si>
  <si>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</si>
  <si>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</si>
  <si>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</si>
  <si>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</si>
  <si>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</si>
  <si>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</si>
  <si>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</si>
  <si>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</si>
  <si>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</si>
  <si>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</si>
  <si>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</si>
  <si>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</si>
  <si>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</si>
  <si>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</si>
  <si>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</si>
  <si>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</si>
  <si>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</si>
  <si>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</si>
  <si>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</si>
  <si>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</si>
  <si>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</si>
  <si>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</si>
  <si>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</si>
  <si>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</si>
  <si>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</si>
  <si>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</si>
  <si>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</si>
  <si>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</si>
  <si>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</si>
  <si>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</si>
  <si>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</si>
  <si>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</si>
  <si>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</si>
  <si>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</si>
  <si>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</si>
  <si>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</si>
  <si>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</si>
  <si>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</si>
  <si>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</si>
  <si>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</si>
  <si>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</si>
  <si>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</si>
  <si>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</si>
  <si>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</si>
  <si>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</si>
  <si>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</si>
  <si>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</si>
  <si>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</si>
  <si>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</si>
  <si>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</si>
  <si>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</si>
  <si>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</si>
  <si>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</si>
  <si>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</si>
  <si>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</si>
  <si>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</si>
  <si>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</si>
  <si>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</si>
  <si>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</si>
  <si>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</si>
  <si>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</si>
  <si>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</si>
  <si>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</si>
  <si>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</si>
  <si>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</si>
  <si>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</si>
  <si>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</si>
  <si>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</si>
  <si>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</si>
  <si>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</si>
  <si>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</si>
  <si>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</si>
  <si>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</si>
  <si>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</si>
  <si>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</si>
  <si>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</si>
  <si>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</si>
  <si>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</si>
  <si>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</si>
  <si>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</si>
  <si>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</si>
  <si>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</si>
  <si>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</si>
  <si>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</si>
  <si>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</si>
  <si>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</si>
  <si>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</si>
  <si>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</si>
  <si>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</si>
  <si>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</si>
  <si>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</si>
  <si>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</si>
  <si>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</si>
  <si>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</si>
  <si>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</si>
  <si>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</si>
  <si>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</si>
  <si>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</si>
  <si>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</si>
  <si>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</si>
  <si>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</si>
  <si>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</si>
  <si>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</si>
  <si>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</si>
  <si>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</si>
  <si>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</si>
  <si>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</si>
  <si>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</si>
  <si>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</si>
  <si>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</si>
  <si>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</si>
  <si>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</si>
  <si>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</si>
  <si>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</si>
  <si>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</si>
  <si>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</si>
  <si>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</si>
  <si>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</si>
  <si>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</si>
  <si>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</si>
  <si>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</si>
  <si>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</si>
  <si>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</si>
  <si>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</si>
  <si>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</si>
  <si>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</si>
  <si>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</si>
  <si>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</si>
  <si>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</si>
  <si>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</si>
  <si>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</si>
  <si>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</si>
  <si>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</si>
  <si>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</si>
  <si>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</si>
  <si>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</si>
  <si>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</si>
  <si>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</si>
  <si>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</si>
  <si>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</si>
  <si>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</si>
  <si>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</si>
  <si>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</si>
  <si>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</si>
  <si>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</si>
  <si>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</si>
  <si>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</si>
  <si>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</si>
  <si>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</si>
  <si>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</si>
  <si>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</si>
  <si>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</si>
  <si>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</si>
  <si>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</si>
  <si>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</si>
  <si>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</si>
  <si>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</si>
  <si>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</si>
  <si>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</si>
  <si>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</si>
  <si>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</si>
  <si>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</si>
  <si>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</si>
  <si>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</si>
  <si>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</si>
  <si>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</si>
  <si>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</si>
  <si>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</si>
  <si>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</si>
  <si>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</si>
  <si>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</si>
  <si>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</si>
  <si>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</si>
  <si>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</si>
  <si>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</si>
  <si>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</si>
  <si>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</si>
  <si>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</si>
  <si>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</si>
  <si>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</si>
  <si>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</si>
  <si>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</si>
  <si>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</si>
  <si>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</si>
  <si>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</si>
  <si>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</si>
  <si>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</si>
  <si>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</si>
  <si>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</si>
  <si>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</si>
  <si>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</si>
  <si>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</si>
  <si>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</si>
  <si>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</si>
  <si>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</si>
  <si>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</si>
  <si>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</si>
  <si>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</si>
  <si>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</si>
  <si>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</si>
  <si>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</si>
  <si>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</si>
  <si>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</si>
  <si>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</si>
  <si>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</si>
  <si>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</si>
  <si>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</si>
  <si>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</si>
  <si>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</si>
  <si>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</si>
  <si>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</si>
  <si>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</si>
  <si>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</si>
  <si>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</si>
  <si>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</si>
  <si>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</si>
  <si>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</si>
  <si>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</si>
  <si>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</si>
  <si>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</si>
  <si>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</si>
  <si>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</si>
  <si>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</si>
  <si>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</si>
  <si>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</si>
  <si>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</si>
  <si>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</si>
  <si>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</si>
  <si>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</si>
  <si>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</si>
  <si>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</si>
  <si>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</si>
  <si>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</si>
  <si>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</si>
  <si>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</si>
  <si>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</si>
  <si>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</si>
  <si>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</si>
  <si>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</si>
  <si>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</si>
  <si>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</si>
  <si>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</si>
  <si>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</si>
  <si>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</si>
  <si>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</si>
  <si>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</si>
  <si>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</si>
  <si>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</si>
  <si>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</si>
  <si>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</si>
  <si>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</si>
  <si>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</si>
  <si>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</si>
  <si>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</si>
  <si>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</si>
  <si>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</si>
  <si>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</si>
  <si>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</si>
  <si>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</si>
  <si>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</si>
  <si>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</si>
  <si>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</si>
  <si>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</si>
  <si>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Agosto</t>
  </si>
  <si>
    <t>Septiembre</t>
  </si>
  <si>
    <t>Octubre</t>
  </si>
  <si>
    <t>Julio</t>
  </si>
  <si>
    <t>(Varios elementos)</t>
  </si>
  <si>
    <t>Periodo del reporte: Julio a Octubre 2023</t>
  </si>
  <si>
    <t>Total Julio - Octubre</t>
  </si>
  <si>
    <t>Total
Julio -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</si>
</sst>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4"/>
                <c:pt idx="0">
                  <c:v>1525</c:v>
                </c:pt>
                <c:pt idx="1">
                  <c:v>1464</c:v>
                </c:pt>
                <c:pt idx="2">
                  <c:v>1244</c:v>
                </c:pt>
                <c:pt idx="3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MANTENIMIENTO DE LINEA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PLANTAS MOTRICES</c:v>
                </c:pt>
                <c:pt idx="8">
                  <c:v>CATEGORÍA DE HELICES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Equipo'!$R$25:$R$36</c:f>
              <c:numCache>
                <c:formatCode>_-* #,##0_-;\-* #,##0_-;_-* "-"??_-;_-@_-</c:formatCode>
                <c:ptCount val="12"/>
                <c:pt idx="0">
                  <c:v>4109</c:v>
                </c:pt>
                <c:pt idx="1">
                  <c:v>607</c:v>
                </c:pt>
                <c:pt idx="2">
                  <c:v>267</c:v>
                </c:pt>
                <c:pt idx="3">
                  <c:v>249</c:v>
                </c:pt>
                <c:pt idx="4">
                  <c:v>171</c:v>
                </c:pt>
                <c:pt idx="5">
                  <c:v>164</c:v>
                </c:pt>
                <c:pt idx="6">
                  <c:v>113</c:v>
                </c:pt>
                <c:pt idx="7">
                  <c:v>60</c:v>
                </c:pt>
                <c:pt idx="8">
                  <c:v>56</c:v>
                </c:pt>
                <c:pt idx="9">
                  <c:v>23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A320</c:v>
                </c:pt>
                <c:pt idx="3">
                  <c:v>AT76</c:v>
                </c:pt>
                <c:pt idx="4">
                  <c:v>AT45</c:v>
                </c:pt>
                <c:pt idx="5">
                  <c:v>PA34</c:v>
                </c:pt>
                <c:pt idx="6">
                  <c:v>P28A</c:v>
                </c:pt>
                <c:pt idx="7">
                  <c:v>B190</c:v>
                </c:pt>
                <c:pt idx="8">
                  <c:v>C206</c:v>
                </c:pt>
                <c:pt idx="9">
                  <c:v>C172</c:v>
                </c:pt>
                <c:pt idx="10">
                  <c:v>C188</c:v>
                </c:pt>
              </c:strCache>
            </c:strRef>
          </c:cat>
          <c:val>
            <c:numRef>
              <c:f>'1. Tipo de Servicio y Equipo'!$R$49:$R$59</c:f>
              <c:numCache>
                <c:formatCode>_-* #,##0_-;\-* #,##0_-;_-* "-"??_-;_-@_-</c:formatCode>
                <c:ptCount val="11"/>
                <c:pt idx="0">
                  <c:v>979</c:v>
                </c:pt>
                <c:pt idx="1">
                  <c:v>614</c:v>
                </c:pt>
                <c:pt idx="2">
                  <c:v>575</c:v>
                </c:pt>
                <c:pt idx="3">
                  <c:v>496</c:v>
                </c:pt>
                <c:pt idx="4">
                  <c:v>331</c:v>
                </c:pt>
                <c:pt idx="5">
                  <c:v>259</c:v>
                </c:pt>
                <c:pt idx="6">
                  <c:v>226</c:v>
                </c:pt>
                <c:pt idx="7">
                  <c:v>212</c:v>
                </c:pt>
                <c:pt idx="8">
                  <c:v>200</c:v>
                </c:pt>
                <c:pt idx="9">
                  <c:v>150</c:v>
                </c:pt>
                <c:pt idx="1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SEARCA S.A.</c:v>
                </c:pt>
                <c:pt idx="3">
                  <c:v>AEROREPARACION LIMITDA</c:v>
                </c:pt>
                <c:pt idx="4">
                  <c:v>TEAVIACION</c:v>
                </c:pt>
                <c:pt idx="5">
                  <c:v>HELICENTRO</c:v>
                </c:pt>
                <c:pt idx="6">
                  <c:v>CALIMA S.A.S</c:v>
                </c:pt>
                <c:pt idx="7">
                  <c:v>ELECTROAVIACION S.A.S.</c:v>
                </c:pt>
                <c:pt idx="8">
                  <c:v>INSPECCIONES AERONAUTICAS DE COLOMBIA</c:v>
                </c:pt>
                <c:pt idx="9">
                  <c:v>CIAC</c:v>
                </c:pt>
                <c:pt idx="10">
                  <c:v>AEROMECH SAS</c:v>
                </c:pt>
              </c:strCache>
            </c:strRef>
          </c:cat>
          <c:val>
            <c:numRef>
              <c:f>'2. Servicios por Empresa'!$R$9:$R$19</c:f>
              <c:numCache>
                <c:formatCode>_-* #,##0_-;\-* #,##0_-;_-* "-"??_-;_-@_-</c:formatCode>
                <c:ptCount val="11"/>
                <c:pt idx="0">
                  <c:v>1562</c:v>
                </c:pt>
                <c:pt idx="1">
                  <c:v>1299</c:v>
                </c:pt>
                <c:pt idx="2">
                  <c:v>236</c:v>
                </c:pt>
                <c:pt idx="3">
                  <c:v>213</c:v>
                </c:pt>
                <c:pt idx="4">
                  <c:v>179</c:v>
                </c:pt>
                <c:pt idx="5">
                  <c:v>178</c:v>
                </c:pt>
                <c:pt idx="6">
                  <c:v>177</c:v>
                </c:pt>
                <c:pt idx="7">
                  <c:v>172</c:v>
                </c:pt>
                <c:pt idx="8">
                  <c:v>148</c:v>
                </c:pt>
                <c:pt idx="9">
                  <c:v>131</c:v>
                </c:pt>
                <c:pt idx="1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AVIANCA</c:v>
                </c:pt>
                <c:pt idx="3">
                  <c:v>PRIVADO</c:v>
                </c:pt>
                <c:pt idx="4">
                  <c:v>COPA</c:v>
                </c:pt>
                <c:pt idx="5">
                  <c:v>SEARCA S.A</c:v>
                </c:pt>
                <c:pt idx="6">
                  <c:v>CALIMA S.A.S</c:v>
                </c:pt>
                <c:pt idx="7">
                  <c:v>ABX AIR INC SUCURSAL COLOMBIANA</c:v>
                </c:pt>
                <c:pt idx="8">
                  <c:v>AEROCLUB DE COLOMBIA</c:v>
                </c:pt>
                <c:pt idx="9">
                  <c:v>AER CARIBE S.A.</c:v>
                </c:pt>
                <c:pt idx="10">
                  <c:v>SADI S.A.S</c:v>
                </c:pt>
              </c:strCache>
            </c:strRef>
          </c:cat>
          <c:val>
            <c:numRef>
              <c:f>'2. Servicios por Empresa'!$R$71:$R$81</c:f>
              <c:numCache>
                <c:formatCode>_-* #,##0_-;\-* #,##0_-;_-* "-"??_-;_-@_-</c:formatCode>
                <c:ptCount val="11"/>
                <c:pt idx="0">
                  <c:v>1421</c:v>
                </c:pt>
                <c:pt idx="1">
                  <c:v>656</c:v>
                </c:pt>
                <c:pt idx="2">
                  <c:v>585</c:v>
                </c:pt>
                <c:pt idx="3">
                  <c:v>325</c:v>
                </c:pt>
                <c:pt idx="4">
                  <c:v>322</c:v>
                </c:pt>
                <c:pt idx="5">
                  <c:v>245</c:v>
                </c:pt>
                <c:pt idx="6">
                  <c:v>181</c:v>
                </c:pt>
                <c:pt idx="7">
                  <c:v>109</c:v>
                </c:pt>
                <c:pt idx="8">
                  <c:v>101</c:v>
                </c:pt>
                <c:pt idx="9">
                  <c:v>101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Octubre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569384</xdr:colOff>
      <xdr:row>6</xdr:row>
      <xdr:rowOff>28574</xdr:rowOff>
    </xdr:from>
    <xdr:to>
      <xdr:col>28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427654</xdr:colOff>
      <xdr:row>0</xdr:row>
      <xdr:rowOff>0</xdr:rowOff>
    </xdr:from>
    <xdr:to>
      <xdr:col>20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19</xdr:col>
      <xdr:colOff>500902</xdr:colOff>
      <xdr:row>1</xdr:row>
      <xdr:rowOff>131230</xdr:rowOff>
    </xdr:from>
    <xdr:to>
      <xdr:col>20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361704</xdr:colOff>
      <xdr:row>0</xdr:row>
      <xdr:rowOff>1</xdr:rowOff>
    </xdr:from>
    <xdr:to>
      <xdr:col>23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22</xdr:col>
      <xdr:colOff>314657</xdr:colOff>
      <xdr:row>1</xdr:row>
      <xdr:rowOff>119434</xdr:rowOff>
    </xdr:from>
    <xdr:to>
      <xdr:col>23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409576</xdr:colOff>
      <xdr:row>1</xdr:row>
      <xdr:rowOff>8403</xdr:rowOff>
    </xdr:from>
    <xdr:to>
      <xdr:col>22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19</xdr:col>
      <xdr:colOff>549728</xdr:colOff>
      <xdr:row>22</xdr:row>
      <xdr:rowOff>156481</xdr:rowOff>
    </xdr:from>
    <xdr:to>
      <xdr:col>28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522511</xdr:colOff>
      <xdr:row>47</xdr:row>
      <xdr:rowOff>0</xdr:rowOff>
    </xdr:from>
    <xdr:to>
      <xdr:col>28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645368</xdr:colOff>
      <xdr:row>0</xdr:row>
      <xdr:rowOff>0</xdr:rowOff>
    </xdr:from>
    <xdr:to>
      <xdr:col>20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19</xdr:col>
      <xdr:colOff>718616</xdr:colOff>
      <xdr:row>1</xdr:row>
      <xdr:rowOff>131230</xdr:rowOff>
    </xdr:from>
    <xdr:to>
      <xdr:col>20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579418</xdr:colOff>
      <xdr:row>0</xdr:row>
      <xdr:rowOff>1</xdr:rowOff>
    </xdr:from>
    <xdr:to>
      <xdr:col>23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22</xdr:col>
      <xdr:colOff>532371</xdr:colOff>
      <xdr:row>1</xdr:row>
      <xdr:rowOff>119434</xdr:rowOff>
    </xdr:from>
    <xdr:to>
      <xdr:col>23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627290</xdr:colOff>
      <xdr:row>1</xdr:row>
      <xdr:rowOff>8403</xdr:rowOff>
    </xdr:from>
    <xdr:to>
      <xdr:col>22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20</xdr:col>
      <xdr:colOff>27213</xdr:colOff>
      <xdr:row>6</xdr:row>
      <xdr:rowOff>156481</xdr:rowOff>
    </xdr:from>
    <xdr:to>
      <xdr:col>29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29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4082</xdr:colOff>
      <xdr:row>0</xdr:row>
      <xdr:rowOff>0</xdr:rowOff>
    </xdr:from>
    <xdr:to>
      <xdr:col>18</xdr:col>
      <xdr:colOff>682898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55301" y="0"/>
          <a:ext cx="678816" cy="488156"/>
        </a:xfrm>
        <a:prstGeom prst="rect">
          <a:avLst/>
        </a:prstGeom>
      </xdr:spPr>
    </xdr:pic>
    <xdr:clientData/>
  </xdr:twoCellAnchor>
  <xdr:twoCellAnchor>
    <xdr:from>
      <xdr:col>18</xdr:col>
      <xdr:colOff>53519</xdr:colOff>
      <xdr:row>1</xdr:row>
      <xdr:rowOff>131230</xdr:rowOff>
    </xdr:from>
    <xdr:to>
      <xdr:col>18</xdr:col>
      <xdr:colOff>636884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9614238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19</xdr:col>
      <xdr:colOff>926362</xdr:colOff>
      <xdr:row>0</xdr:row>
      <xdr:rowOff>0</xdr:rowOff>
    </xdr:from>
    <xdr:to>
      <xdr:col>20</xdr:col>
      <xdr:colOff>319883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975362" y="0"/>
          <a:ext cx="715115" cy="478631"/>
        </a:xfrm>
        <a:prstGeom prst="rect">
          <a:avLst/>
        </a:prstGeom>
      </xdr:spPr>
    </xdr:pic>
    <xdr:clientData/>
  </xdr:twoCellAnchor>
  <xdr:twoCellAnchor>
    <xdr:from>
      <xdr:col>19</xdr:col>
      <xdr:colOff>879315</xdr:colOff>
      <xdr:row>1</xdr:row>
      <xdr:rowOff>119433</xdr:rowOff>
    </xdr:from>
    <xdr:to>
      <xdr:col>20</xdr:col>
      <xdr:colOff>544066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1737815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652756</xdr:colOff>
      <xdr:row>1</xdr:row>
      <xdr:rowOff>20309</xdr:rowOff>
    </xdr:from>
    <xdr:to>
      <xdr:col>19</xdr:col>
      <xdr:colOff>940887</xdr:colOff>
      <xdr:row>2</xdr:row>
      <xdr:rowOff>143901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10213475" y="186997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G350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sd="0" x="13"/>
        <item t="default"/>
      </items>
    </pivotField>
  </pivotFields>
  <rowFields count="2">
    <field x="1"/>
    <field x="9"/>
  </rowFields>
  <rowItems count="342">
    <i>
      <x v="38"/>
    </i>
    <i r="1">
      <x v="22"/>
    </i>
    <i r="1">
      <x v="41"/>
    </i>
    <i r="1">
      <x v="55"/>
    </i>
    <i>
      <x v="34"/>
    </i>
    <i r="1">
      <x v="58"/>
    </i>
    <i>
      <x v="52"/>
    </i>
    <i r="1">
      <x v="94"/>
    </i>
    <i r="1">
      <x v="102"/>
    </i>
    <i r="1">
      <x v="119"/>
    </i>
    <i>
      <x v="9"/>
    </i>
    <i r="1">
      <x v="2"/>
    </i>
    <i r="1">
      <x v="4"/>
    </i>
    <i r="1">
      <x v="6"/>
    </i>
    <i r="1">
      <x v="10"/>
    </i>
    <i r="1">
      <x v="13"/>
    </i>
    <i r="1">
      <x v="16"/>
    </i>
    <i r="1">
      <x v="24"/>
    </i>
    <i r="1">
      <x v="26"/>
    </i>
    <i r="1">
      <x v="32"/>
    </i>
    <i r="1">
      <x v="34"/>
    </i>
    <i r="1">
      <x v="35"/>
    </i>
    <i r="1">
      <x v="37"/>
    </i>
    <i r="1">
      <x v="47"/>
    </i>
    <i r="1">
      <x v="52"/>
    </i>
    <i r="1">
      <x v="53"/>
    </i>
    <i r="1">
      <x v="64"/>
    </i>
    <i r="1">
      <x v="70"/>
    </i>
    <i r="1">
      <x v="91"/>
    </i>
    <i r="1">
      <x v="98"/>
    </i>
    <i r="1">
      <x v="103"/>
    </i>
    <i r="1">
      <x v="108"/>
    </i>
    <i r="1">
      <x v="110"/>
    </i>
    <i r="1">
      <x v="111"/>
    </i>
    <i r="1">
      <x v="112"/>
    </i>
    <i r="1">
      <x v="117"/>
    </i>
    <i r="1">
      <x v="122"/>
    </i>
    <i r="1">
      <x v="152"/>
    </i>
    <i r="1">
      <x v="153"/>
    </i>
    <i r="1">
      <x v="154"/>
    </i>
    <i r="1">
      <x v="159"/>
    </i>
    <i r="1">
      <x v="160"/>
    </i>
    <i r="1">
      <x v="161"/>
    </i>
    <i r="1">
      <x v="166"/>
    </i>
    <i r="1">
      <x v="174"/>
    </i>
    <i>
      <x v="59"/>
    </i>
    <i r="1">
      <x v="2"/>
    </i>
    <i r="1">
      <x v="4"/>
    </i>
    <i r="1">
      <x v="11"/>
    </i>
    <i r="1">
      <x v="13"/>
    </i>
    <i r="1">
      <x v="16"/>
    </i>
    <i r="1">
      <x v="18"/>
    </i>
    <i r="1">
      <x v="20"/>
    </i>
    <i r="1">
      <x v="26"/>
    </i>
    <i r="1">
      <x v="32"/>
    </i>
    <i r="1">
      <x v="37"/>
    </i>
    <i r="1">
      <x v="40"/>
    </i>
    <i r="1">
      <x v="51"/>
    </i>
    <i r="1">
      <x v="62"/>
    </i>
    <i r="1">
      <x v="63"/>
    </i>
    <i r="1">
      <x v="65"/>
    </i>
    <i r="1">
      <x v="71"/>
    </i>
    <i r="1">
      <x v="105"/>
    </i>
    <i r="1">
      <x v="108"/>
    </i>
    <i r="1">
      <x v="110"/>
    </i>
    <i r="1">
      <x v="111"/>
    </i>
    <i r="1">
      <x v="112"/>
    </i>
    <i r="1">
      <x v="140"/>
    </i>
    <i r="1">
      <x v="141"/>
    </i>
    <i r="1">
      <x v="145"/>
    </i>
    <i r="1">
      <x v="149"/>
    </i>
    <i r="1">
      <x v="150"/>
    </i>
    <i r="1">
      <x v="155"/>
    </i>
    <i r="1">
      <x v="164"/>
    </i>
    <i r="1">
      <x v="171"/>
    </i>
    <i>
      <x v="32"/>
    </i>
    <i r="1">
      <x v="102"/>
    </i>
    <i>
      <x v="22"/>
    </i>
    <i r="1">
      <x v="49"/>
    </i>
    <i>
      <x v="27"/>
    </i>
    <i r="1">
      <x/>
    </i>
    <i r="1">
      <x v="1"/>
    </i>
    <i r="1">
      <x v="25"/>
    </i>
    <i r="1">
      <x v="34"/>
    </i>
    <i r="1">
      <x v="58"/>
    </i>
    <i r="1">
      <x v="78"/>
    </i>
    <i r="1">
      <x v="84"/>
    </i>
    <i r="1">
      <x v="86"/>
    </i>
    <i r="1">
      <x v="94"/>
    </i>
    <i r="1">
      <x v="114"/>
    </i>
    <i r="1">
      <x v="120"/>
    </i>
    <i r="1">
      <x v="121"/>
    </i>
    <i r="1">
      <x v="126"/>
    </i>
    <i r="1">
      <x v="136"/>
    </i>
    <i r="1">
      <x v="147"/>
    </i>
    <i r="1">
      <x v="148"/>
    </i>
    <i>
      <x v="65"/>
    </i>
    <i r="1">
      <x v="2"/>
    </i>
    <i r="1">
      <x v="7"/>
    </i>
    <i r="1">
      <x v="10"/>
    </i>
    <i r="1">
      <x v="20"/>
    </i>
    <i r="1">
      <x v="33"/>
    </i>
    <i r="1">
      <x v="34"/>
    </i>
    <i r="1">
      <x v="45"/>
    </i>
    <i r="1">
      <x v="47"/>
    </i>
    <i r="1">
      <x v="58"/>
    </i>
    <i r="1">
      <x v="78"/>
    </i>
    <i r="1">
      <x v="84"/>
    </i>
    <i r="1">
      <x v="89"/>
    </i>
    <i r="1">
      <x v="91"/>
    </i>
    <i r="1">
      <x v="102"/>
    </i>
    <i r="1">
      <x v="103"/>
    </i>
    <i r="1">
      <x v="105"/>
    </i>
    <i r="1">
      <x v="109"/>
    </i>
    <i r="1">
      <x v="113"/>
    </i>
    <i r="1">
      <x v="114"/>
    </i>
    <i r="1">
      <x v="119"/>
    </i>
    <i r="1">
      <x v="120"/>
    </i>
    <i r="1">
      <x v="157"/>
    </i>
    <i r="1">
      <x v="164"/>
    </i>
    <i r="1">
      <x v="167"/>
    </i>
    <i>
      <x v="24"/>
    </i>
    <i r="1">
      <x v="41"/>
    </i>
    <i r="1">
      <x v="68"/>
    </i>
    <i r="1">
      <x v="121"/>
    </i>
    <i r="1">
      <x v="151"/>
    </i>
    <i>
      <x v="63"/>
    </i>
    <i r="1">
      <x v="102"/>
    </i>
    <i r="1">
      <x v="137"/>
    </i>
    <i r="1">
      <x v="158"/>
    </i>
    <i>
      <x v="40"/>
    </i>
    <i r="1">
      <x v="91"/>
    </i>
    <i r="1">
      <x v="98"/>
    </i>
    <i r="1">
      <x v="124"/>
    </i>
    <i r="1">
      <x v="139"/>
    </i>
    <i>
      <x v="2"/>
    </i>
    <i r="1">
      <x v="7"/>
    </i>
    <i r="1">
      <x v="11"/>
    </i>
    <i r="1">
      <x v="16"/>
    </i>
    <i r="1">
      <x v="19"/>
    </i>
    <i r="1">
      <x v="34"/>
    </i>
    <i r="1">
      <x v="35"/>
    </i>
    <i r="1">
      <x v="37"/>
    </i>
    <i r="1">
      <x v="40"/>
    </i>
    <i r="1">
      <x v="45"/>
    </i>
    <i r="1">
      <x v="49"/>
    </i>
    <i r="1">
      <x v="91"/>
    </i>
    <i r="1">
      <x v="96"/>
    </i>
    <i r="1">
      <x v="102"/>
    </i>
    <i r="1">
      <x v="105"/>
    </i>
    <i r="1">
      <x v="108"/>
    </i>
    <i r="1">
      <x v="109"/>
    </i>
    <i r="1">
      <x v="110"/>
    </i>
    <i r="1">
      <x v="111"/>
    </i>
    <i r="1">
      <x v="118"/>
    </i>
    <i r="1">
      <x v="164"/>
    </i>
    <i>
      <x v="19"/>
    </i>
    <i r="1">
      <x v="9"/>
    </i>
    <i r="1">
      <x v="57"/>
    </i>
    <i r="1">
      <x v="61"/>
    </i>
    <i r="1">
      <x v="70"/>
    </i>
    <i r="1">
      <x v="75"/>
    </i>
    <i r="1">
      <x v="79"/>
    </i>
    <i r="1">
      <x v="115"/>
    </i>
    <i r="1">
      <x v="117"/>
    </i>
    <i r="1">
      <x v="122"/>
    </i>
    <i r="1">
      <x v="125"/>
    </i>
    <i r="1">
      <x v="130"/>
    </i>
    <i r="1">
      <x v="165"/>
    </i>
    <i r="1">
      <x v="169"/>
    </i>
    <i r="1">
      <x v="172"/>
    </i>
    <i>
      <x v="61"/>
    </i>
    <i r="1">
      <x v="69"/>
    </i>
    <i r="1">
      <x v="168"/>
    </i>
    <i>
      <x v="11"/>
    </i>
    <i r="1">
      <x v="1"/>
    </i>
    <i>
      <x v="49"/>
    </i>
    <i r="1">
      <x v="3"/>
    </i>
    <i r="1">
      <x v="102"/>
    </i>
    <i r="1">
      <x v="109"/>
    </i>
    <i r="1">
      <x v="123"/>
    </i>
    <i>
      <x v="45"/>
    </i>
    <i r="1">
      <x v="52"/>
    </i>
    <i r="1">
      <x v="103"/>
    </i>
    <i r="1">
      <x v="112"/>
    </i>
    <i>
      <x/>
    </i>
    <i r="1">
      <x/>
    </i>
    <i>
      <x v="39"/>
    </i>
    <i r="1">
      <x v="92"/>
    </i>
    <i>
      <x v="55"/>
    </i>
    <i r="1">
      <x v="16"/>
    </i>
    <i r="1">
      <x v="26"/>
    </i>
    <i r="1">
      <x v="28"/>
    </i>
    <i r="1">
      <x v="32"/>
    </i>
    <i r="1">
      <x v="37"/>
    </i>
    <i r="1">
      <x v="50"/>
    </i>
    <i r="1">
      <x v="63"/>
    </i>
    <i r="1">
      <x v="105"/>
    </i>
    <i r="1">
      <x v="110"/>
    </i>
    <i r="1">
      <x v="113"/>
    </i>
    <i r="1">
      <x v="118"/>
    </i>
    <i r="1">
      <x v="129"/>
    </i>
    <i r="1">
      <x v="140"/>
    </i>
    <i r="1">
      <x v="141"/>
    </i>
    <i r="1">
      <x v="150"/>
    </i>
    <i r="1">
      <x v="156"/>
    </i>
    <i r="1">
      <x v="163"/>
    </i>
    <i>
      <x v="48"/>
    </i>
    <i r="1">
      <x v="8"/>
    </i>
    <i r="1">
      <x v="102"/>
    </i>
    <i r="1">
      <x v="104"/>
    </i>
    <i r="1">
      <x v="119"/>
    </i>
    <i r="1">
      <x v="134"/>
    </i>
    <i>
      <x v="3"/>
    </i>
    <i r="1">
      <x v="10"/>
    </i>
    <i>
      <x v="36"/>
    </i>
    <i r="1">
      <x v="4"/>
    </i>
    <i r="1">
      <x v="13"/>
    </i>
    <i r="1">
      <x v="16"/>
    </i>
    <i r="1">
      <x v="28"/>
    </i>
    <i r="1">
      <x v="32"/>
    </i>
    <i r="1">
      <x v="34"/>
    </i>
    <i r="1">
      <x v="37"/>
    </i>
    <i r="1">
      <x v="43"/>
    </i>
    <i r="1">
      <x v="102"/>
    </i>
    <i r="1">
      <x v="105"/>
    </i>
    <i r="1">
      <x v="110"/>
    </i>
    <i r="1">
      <x v="118"/>
    </i>
    <i r="1">
      <x v="142"/>
    </i>
    <i r="1">
      <x v="146"/>
    </i>
    <i r="1">
      <x v="162"/>
    </i>
    <i>
      <x v="66"/>
    </i>
    <i r="1">
      <x v="25"/>
    </i>
    <i r="1">
      <x v="96"/>
    </i>
    <i r="1">
      <x v="120"/>
    </i>
    <i r="1">
      <x v="147"/>
    </i>
    <i r="1">
      <x v="157"/>
    </i>
    <i>
      <x v="35"/>
    </i>
    <i r="1">
      <x v="25"/>
    </i>
    <i r="1">
      <x v="58"/>
    </i>
    <i>
      <x v="30"/>
    </i>
    <i r="1">
      <x v="2"/>
    </i>
    <i r="1">
      <x v="3"/>
    </i>
    <i r="1">
      <x v="9"/>
    </i>
    <i r="1">
      <x v="10"/>
    </i>
    <i r="1">
      <x v="32"/>
    </i>
    <i r="1">
      <x v="34"/>
    </i>
    <i r="1">
      <x v="40"/>
    </i>
    <i r="1">
      <x v="45"/>
    </i>
    <i r="1">
      <x v="54"/>
    </i>
    <i r="1">
      <x v="59"/>
    </i>
    <i r="1">
      <x v="63"/>
    </i>
    <i r="1">
      <x v="78"/>
    </i>
    <i r="1">
      <x v="114"/>
    </i>
    <i r="1">
      <x v="122"/>
    </i>
    <i r="1">
      <x v="138"/>
    </i>
    <i r="1">
      <x v="156"/>
    </i>
    <i r="1">
      <x v="164"/>
    </i>
    <i r="1">
      <x v="170"/>
    </i>
    <i r="1">
      <x v="174"/>
    </i>
    <i r="1">
      <x v="175"/>
    </i>
    <i>
      <x v="13"/>
    </i>
    <i r="1">
      <x v="34"/>
    </i>
    <i r="1">
      <x v="53"/>
    </i>
    <i>
      <x v="64"/>
    </i>
    <i r="1">
      <x v="79"/>
    </i>
    <i>
      <x v="5"/>
    </i>
    <i r="1">
      <x/>
    </i>
    <i r="1">
      <x v="2"/>
    </i>
    <i r="1">
      <x v="20"/>
    </i>
    <i r="1">
      <x v="38"/>
    </i>
    <i r="1">
      <x v="49"/>
    </i>
    <i r="1">
      <x v="58"/>
    </i>
    <i r="1">
      <x v="62"/>
    </i>
    <i r="1">
      <x v="89"/>
    </i>
    <i r="1">
      <x v="109"/>
    </i>
    <i r="1">
      <x v="118"/>
    </i>
    <i r="1">
      <x v="120"/>
    </i>
    <i r="1">
      <x v="121"/>
    </i>
    <i>
      <x v="57"/>
    </i>
    <i r="1">
      <x v="102"/>
    </i>
    <i r="1">
      <x v="116"/>
    </i>
    <i r="1">
      <x v="125"/>
    </i>
    <i>
      <x v="68"/>
    </i>
    <i r="1">
      <x v="20"/>
    </i>
    <i r="1">
      <x v="150"/>
    </i>
    <i>
      <x v="26"/>
    </i>
    <i r="1">
      <x v="34"/>
    </i>
    <i r="1">
      <x v="91"/>
    </i>
    <i r="1">
      <x v="102"/>
    </i>
    <i>
      <x v="17"/>
    </i>
    <i r="1">
      <x v="45"/>
    </i>
    <i r="1">
      <x v="102"/>
    </i>
    <i r="1">
      <x v="135"/>
    </i>
    <i>
      <x v="28"/>
    </i>
    <i r="1">
      <x v="3"/>
    </i>
    <i r="1">
      <x v="61"/>
    </i>
    <i r="1">
      <x v="95"/>
    </i>
    <i>
      <x v="62"/>
    </i>
    <i r="1">
      <x v="2"/>
    </i>
    <i r="1">
      <x v="10"/>
    </i>
    <i r="1">
      <x v="109"/>
    </i>
    <i r="1">
      <x v="122"/>
    </i>
    <i r="1">
      <x v="143"/>
    </i>
    <i>
      <x v="25"/>
    </i>
    <i r="1">
      <x v="10"/>
    </i>
    <i r="1">
      <x v="47"/>
    </i>
    <i r="1">
      <x v="102"/>
    </i>
    <i r="1">
      <x v="110"/>
    </i>
    <i r="1">
      <x v="112"/>
    </i>
    <i r="1">
      <x v="144"/>
    </i>
    <i r="1">
      <x v="173"/>
    </i>
    <i>
      <x v="18"/>
    </i>
    <i r="1">
      <x v="34"/>
    </i>
    <i r="1">
      <x v="110"/>
    </i>
    <i>
      <x v="23"/>
    </i>
    <i r="1">
      <x v="102"/>
    </i>
    <i>
      <x v="46"/>
    </i>
    <i r="1">
      <x v="18"/>
    </i>
    <i r="1">
      <x v="37"/>
    </i>
    <i r="1">
      <x v="51"/>
    </i>
    <i r="1">
      <x v="128"/>
    </i>
    <i r="1">
      <x v="176"/>
    </i>
    <i>
      <x v="47"/>
    </i>
    <i r="1">
      <x v="102"/>
    </i>
    <i r="1">
      <x v="106"/>
    </i>
    <i>
      <x v="31"/>
    </i>
    <i r="1">
      <x v="101"/>
    </i>
    <i r="1">
      <x v="102"/>
    </i>
    <i>
      <x v="12"/>
    </i>
    <i r="1">
      <x v="33"/>
    </i>
    <i>
      <x v="4"/>
    </i>
    <i r="1">
      <x v="11"/>
    </i>
    <i>
      <x v="33"/>
    </i>
    <i r="1">
      <x v="93"/>
    </i>
    <i>
      <x v="6"/>
    </i>
    <i r="1">
      <x v="65"/>
    </i>
    <i r="1">
      <x v="110"/>
    </i>
    <i r="1">
      <x v="156"/>
    </i>
    <i>
      <x v="67"/>
    </i>
    <i r="1">
      <x v="78"/>
    </i>
    <i t="grand">
      <x/>
    </i>
  </rowItems>
  <colFields count="1">
    <field x="12"/>
  </colFields>
  <colItems count="5"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903" firstHeaderRow="1" firstDataRow="1" firstDataCol="3" rowPageCount="2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Page" compact="0" multipleItemSelectionAllowed="1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3">
    <field x="1"/>
    <field x="9"/>
    <field x="5"/>
  </rowFields>
  <rowItems count="895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52"/>
    </i>
    <i r="1">
      <x v="94"/>
    </i>
    <i r="2">
      <x v="37"/>
    </i>
    <i r="1">
      <x v="102"/>
    </i>
    <i r="2">
      <x v="33"/>
    </i>
    <i r="2">
      <x v="34"/>
    </i>
    <i r="1">
      <x v="119"/>
    </i>
    <i r="2">
      <x v="23"/>
    </i>
    <i r="2">
      <x v="36"/>
    </i>
    <i r="2">
      <x v="70"/>
    </i>
    <i r="2">
      <x v="75"/>
    </i>
    <i>
      <x v="9"/>
    </i>
    <i r="1">
      <x v="2"/>
    </i>
    <i r="2">
      <x v="54"/>
    </i>
    <i r="2">
      <x v="88"/>
    </i>
    <i r="1">
      <x v="4"/>
    </i>
    <i r="2">
      <x v="44"/>
    </i>
    <i r="2">
      <x v="46"/>
    </i>
    <i r="1">
      <x v="6"/>
    </i>
    <i r="2">
      <x v="44"/>
    </i>
    <i r="2">
      <x v="59"/>
    </i>
    <i r="2">
      <x v="98"/>
    </i>
    <i r="1">
      <x v="10"/>
    </i>
    <i r="2">
      <x v="44"/>
    </i>
    <i r="2">
      <x v="51"/>
    </i>
    <i r="2">
      <x v="60"/>
    </i>
    <i r="2">
      <x v="79"/>
    </i>
    <i r="2">
      <x v="80"/>
    </i>
    <i r="2">
      <x v="90"/>
    </i>
    <i r="2">
      <x v="118"/>
    </i>
    <i r="1">
      <x v="13"/>
    </i>
    <i r="2">
      <x v="46"/>
    </i>
    <i r="1">
      <x v="16"/>
    </i>
    <i r="2">
      <x v="44"/>
    </i>
    <i r="2">
      <x v="115"/>
    </i>
    <i r="1">
      <x v="24"/>
    </i>
    <i r="2">
      <x v="49"/>
    </i>
    <i r="1">
      <x v="26"/>
    </i>
    <i r="2">
      <x v="45"/>
    </i>
    <i r="1">
      <x v="32"/>
    </i>
    <i r="2">
      <x v="80"/>
    </i>
    <i r="1">
      <x v="34"/>
    </i>
    <i r="2">
      <x v="37"/>
    </i>
    <i r="2">
      <x v="46"/>
    </i>
    <i r="1">
      <x v="35"/>
    </i>
    <i r="2">
      <x v="54"/>
    </i>
    <i r="1">
      <x v="37"/>
    </i>
    <i r="2">
      <x v="17"/>
    </i>
    <i r="2">
      <x v="44"/>
    </i>
    <i r="1">
      <x v="47"/>
    </i>
    <i r="2">
      <x v="46"/>
    </i>
    <i r="2">
      <x v="49"/>
    </i>
    <i r="2">
      <x v="88"/>
    </i>
    <i r="2">
      <x v="90"/>
    </i>
    <i r="2">
      <x v="99"/>
    </i>
    <i r="1">
      <x v="52"/>
    </i>
    <i r="2">
      <x v="90"/>
    </i>
    <i r="1">
      <x v="53"/>
    </i>
    <i r="2">
      <x v="55"/>
    </i>
    <i r="2">
      <x v="90"/>
    </i>
    <i r="1">
      <x v="64"/>
    </i>
    <i r="2">
      <x v="46"/>
    </i>
    <i r="2">
      <x v="125"/>
    </i>
    <i r="1">
      <x v="70"/>
    </i>
    <i r="2">
      <x v="86"/>
    </i>
    <i r="1">
      <x v="91"/>
    </i>
    <i r="2">
      <x v="88"/>
    </i>
    <i r="2">
      <x v="90"/>
    </i>
    <i r="1">
      <x v="98"/>
    </i>
    <i r="2">
      <x v="48"/>
    </i>
    <i r="1">
      <x v="103"/>
    </i>
    <i r="2">
      <x v="90"/>
    </i>
    <i r="1">
      <x v="108"/>
    </i>
    <i r="2">
      <x v="48"/>
    </i>
    <i r="2">
      <x v="53"/>
    </i>
    <i r="2">
      <x v="56"/>
    </i>
    <i r="2">
      <x v="88"/>
    </i>
    <i r="2">
      <x v="90"/>
    </i>
    <i r="1">
      <x v="110"/>
    </i>
    <i r="2">
      <x v="56"/>
    </i>
    <i r="2">
      <x v="90"/>
    </i>
    <i r="1">
      <x v="111"/>
    </i>
    <i r="2">
      <x v="88"/>
    </i>
    <i r="1">
      <x v="112"/>
    </i>
    <i r="2">
      <x v="86"/>
    </i>
    <i r="1">
      <x v="117"/>
    </i>
    <i r="2">
      <x v="90"/>
    </i>
    <i r="1">
      <x v="122"/>
    </i>
    <i r="2">
      <x v="90"/>
    </i>
    <i r="1">
      <x v="152"/>
    </i>
    <i r="2">
      <x v="78"/>
    </i>
    <i r="1">
      <x v="153"/>
    </i>
    <i r="2">
      <x v="86"/>
    </i>
    <i r="1">
      <x v="154"/>
    </i>
    <i r="2">
      <x v="90"/>
    </i>
    <i r="1">
      <x v="159"/>
    </i>
    <i r="2">
      <x v="86"/>
    </i>
    <i r="1">
      <x v="160"/>
    </i>
    <i r="2">
      <x v="42"/>
    </i>
    <i r="2">
      <x v="90"/>
    </i>
    <i r="1">
      <x v="161"/>
    </i>
    <i r="2">
      <x v="86"/>
    </i>
    <i r="1">
      <x v="166"/>
    </i>
    <i r="2">
      <x v="79"/>
    </i>
    <i r="2">
      <x v="88"/>
    </i>
    <i r="1">
      <x v="174"/>
    </i>
    <i r="2">
      <x v="41"/>
    </i>
    <i>
      <x v="59"/>
    </i>
    <i r="1">
      <x v="2"/>
    </i>
    <i r="2">
      <x v="46"/>
    </i>
    <i r="1">
      <x v="4"/>
    </i>
    <i r="2">
      <x v="46"/>
    </i>
    <i r="1">
      <x v="11"/>
    </i>
    <i r="2">
      <x v="42"/>
    </i>
    <i r="2">
      <x v="78"/>
    </i>
    <i r="1">
      <x v="13"/>
    </i>
    <i r="2">
      <x v="43"/>
    </i>
    <i r="2">
      <x v="88"/>
    </i>
    <i r="2">
      <x v="89"/>
    </i>
    <i r="1">
      <x v="16"/>
    </i>
    <i r="2">
      <x v="42"/>
    </i>
    <i r="2">
      <x v="44"/>
    </i>
    <i r="2">
      <x v="46"/>
    </i>
    <i r="1">
      <x v="18"/>
    </i>
    <i r="2">
      <x v="42"/>
    </i>
    <i r="1">
      <x v="20"/>
    </i>
    <i r="2">
      <x v="101"/>
    </i>
    <i r="1">
      <x v="26"/>
    </i>
    <i r="2">
      <x v="45"/>
    </i>
    <i r="1">
      <x v="32"/>
    </i>
    <i r="2">
      <x v="46"/>
    </i>
    <i r="2">
      <x v="63"/>
    </i>
    <i r="1">
      <x v="37"/>
    </i>
    <i r="2">
      <x v="42"/>
    </i>
    <i r="2">
      <x v="44"/>
    </i>
    <i r="2">
      <x v="46"/>
    </i>
    <i r="1">
      <x v="40"/>
    </i>
    <i r="2">
      <x v="42"/>
    </i>
    <i r="2">
      <x v="46"/>
    </i>
    <i r="1">
      <x v="51"/>
    </i>
    <i r="2">
      <x v="46"/>
    </i>
    <i r="1">
      <x v="62"/>
    </i>
    <i r="2">
      <x v="78"/>
    </i>
    <i r="1">
      <x v="63"/>
    </i>
    <i r="2">
      <x v="78"/>
    </i>
    <i r="1">
      <x v="65"/>
    </i>
    <i r="2">
      <x v="46"/>
    </i>
    <i r="1">
      <x v="71"/>
    </i>
    <i r="2">
      <x v="45"/>
    </i>
    <i r="1">
      <x v="105"/>
    </i>
    <i r="2">
      <x v="44"/>
    </i>
    <i r="1">
      <x v="108"/>
    </i>
    <i r="2">
      <x v="90"/>
    </i>
    <i r="1">
      <x v="110"/>
    </i>
    <i r="2">
      <x v="46"/>
    </i>
    <i r="2">
      <x v="78"/>
    </i>
    <i r="2">
      <x v="90"/>
    </i>
    <i r="1">
      <x v="111"/>
    </i>
    <i r="2">
      <x v="78"/>
    </i>
    <i r="2">
      <x v="90"/>
    </i>
    <i r="1">
      <x v="112"/>
    </i>
    <i r="2">
      <x v="78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 r="1">
      <x v="150"/>
    </i>
    <i r="2">
      <x v="45"/>
    </i>
    <i r="1">
      <x v="155"/>
    </i>
    <i r="2">
      <x v="46"/>
    </i>
    <i r="1">
      <x v="164"/>
    </i>
    <i r="2">
      <x v="41"/>
    </i>
    <i r="2">
      <x v="78"/>
    </i>
    <i r="1">
      <x v="171"/>
    </i>
    <i r="2">
      <x v="45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54"/>
    </i>
    <i r="2">
      <x v="106"/>
    </i>
    <i>
      <x v="22"/>
    </i>
    <i r="1">
      <x v="49"/>
    </i>
    <i r="2">
      <x v="45"/>
    </i>
    <i r="2">
      <x v="83"/>
    </i>
    <i r="2">
      <x v="101"/>
    </i>
    <i r="2">
      <x v="117"/>
    </i>
    <i>
      <x v="27"/>
    </i>
    <i r="1">
      <x/>
    </i>
    <i r="2">
      <x v="78"/>
    </i>
    <i r="1">
      <x v="1"/>
    </i>
    <i r="2">
      <x v="29"/>
    </i>
    <i r="1">
      <x v="25"/>
    </i>
    <i r="2">
      <x v="26"/>
    </i>
    <i r="2">
      <x v="27"/>
    </i>
    <i r="2">
      <x v="29"/>
    </i>
    <i r="1">
      <x v="34"/>
    </i>
    <i r="2">
      <x v="33"/>
    </i>
    <i r="2">
      <x v="37"/>
    </i>
    <i r="1">
      <x v="58"/>
    </i>
    <i r="2">
      <x v="17"/>
    </i>
    <i r="2">
      <x v="20"/>
    </i>
    <i r="1">
      <x v="78"/>
    </i>
    <i r="2">
      <x v="23"/>
    </i>
    <i r="2">
      <x v="24"/>
    </i>
    <i r="1">
      <x v="84"/>
    </i>
    <i r="2">
      <x v="17"/>
    </i>
    <i r="1">
      <x v="86"/>
    </i>
    <i r="2">
      <x v="61"/>
    </i>
    <i r="2">
      <x v="67"/>
    </i>
    <i r="1">
      <x v="94"/>
    </i>
    <i r="2">
      <x v="37"/>
    </i>
    <i r="2">
      <x v="77"/>
    </i>
    <i r="1">
      <x v="114"/>
    </i>
    <i r="2">
      <x v="66"/>
    </i>
    <i r="2">
      <x v="73"/>
    </i>
    <i r="2">
      <x v="77"/>
    </i>
    <i r="1">
      <x v="120"/>
    </i>
    <i r="2">
      <x v="17"/>
    </i>
    <i r="2">
      <x v="66"/>
    </i>
    <i r="1">
      <x v="121"/>
    </i>
    <i r="2">
      <x v="10"/>
    </i>
    <i r="2">
      <x v="37"/>
    </i>
    <i r="1">
      <x v="126"/>
    </i>
    <i r="2">
      <x v="23"/>
    </i>
    <i r="1">
      <x v="136"/>
    </i>
    <i r="2">
      <x v="46"/>
    </i>
    <i r="2">
      <x v="54"/>
    </i>
    <i r="2">
      <x v="68"/>
    </i>
    <i r="2">
      <x v="111"/>
    </i>
    <i r="2">
      <x v="113"/>
    </i>
    <i r="1">
      <x v="147"/>
    </i>
    <i r="2">
      <x v="26"/>
    </i>
    <i r="2">
      <x v="29"/>
    </i>
    <i r="1">
      <x v="148"/>
    </i>
    <i r="2">
      <x v="76"/>
    </i>
    <i>
      <x v="65"/>
    </i>
    <i r="1">
      <x v="2"/>
    </i>
    <i r="2">
      <x v="54"/>
    </i>
    <i r="1">
      <x v="7"/>
    </i>
    <i r="2">
      <x v="51"/>
    </i>
    <i r="1">
      <x v="10"/>
    </i>
    <i r="2">
      <x v="42"/>
    </i>
    <i r="2">
      <x v="51"/>
    </i>
    <i r="2">
      <x v="60"/>
    </i>
    <i r="2">
      <x v="78"/>
    </i>
    <i r="2">
      <x v="79"/>
    </i>
    <i r="2">
      <x v="88"/>
    </i>
    <i r="2">
      <x v="90"/>
    </i>
    <i r="2">
      <x v="92"/>
    </i>
    <i r="1">
      <x v="20"/>
    </i>
    <i r="2">
      <x v="33"/>
    </i>
    <i r="2">
      <x v="45"/>
    </i>
    <i r="2">
      <x v="101"/>
    </i>
    <i r="1">
      <x v="33"/>
    </i>
    <i r="2">
      <x v="44"/>
    </i>
    <i r="2">
      <x v="46"/>
    </i>
    <i r="2">
      <x v="54"/>
    </i>
    <i r="1">
      <x v="34"/>
    </i>
    <i r="2">
      <x v="37"/>
    </i>
    <i r="1">
      <x v="45"/>
    </i>
    <i r="2">
      <x v="90"/>
    </i>
    <i r="1">
      <x v="47"/>
    </i>
    <i r="2">
      <x v="46"/>
    </i>
    <i r="2">
      <x v="49"/>
    </i>
    <i r="2">
      <x v="56"/>
    </i>
    <i r="2">
      <x v="90"/>
    </i>
    <i r="2">
      <x v="99"/>
    </i>
    <i r="2">
      <x v="110"/>
    </i>
    <i r="1">
      <x v="58"/>
    </i>
    <i r="2">
      <x v="17"/>
    </i>
    <i r="2">
      <x v="20"/>
    </i>
    <i r="1">
      <x v="78"/>
    </i>
    <i r="2">
      <x v="24"/>
    </i>
    <i r="1">
      <x v="84"/>
    </i>
    <i r="2">
      <x v="17"/>
    </i>
    <i r="1">
      <x v="89"/>
    </i>
    <i r="2">
      <x v="37"/>
    </i>
    <i r="1">
      <x v="91"/>
    </i>
    <i r="2">
      <x v="46"/>
    </i>
    <i r="1">
      <x v="102"/>
    </i>
    <i r="2">
      <x v="10"/>
    </i>
    <i r="2">
      <x v="21"/>
    </i>
    <i r="2">
      <x v="33"/>
    </i>
    <i r="2">
      <x v="37"/>
    </i>
    <i r="2">
      <x v="40"/>
    </i>
    <i r="2">
      <x v="42"/>
    </i>
    <i r="2">
      <x v="45"/>
    </i>
    <i r="2">
      <x v="54"/>
    </i>
    <i r="2">
      <x v="55"/>
    </i>
    <i r="2">
      <x v="78"/>
    </i>
    <i r="2">
      <x v="88"/>
    </i>
    <i r="2">
      <x v="90"/>
    </i>
    <i r="2">
      <x v="120"/>
    </i>
    <i r="1">
      <x v="103"/>
    </i>
    <i r="2">
      <x v="90"/>
    </i>
    <i r="1">
      <x v="105"/>
    </i>
    <i r="2">
      <x v="42"/>
    </i>
    <i r="2">
      <x v="46"/>
    </i>
    <i r="1">
      <x v="109"/>
    </i>
    <i r="2">
      <x v="90"/>
    </i>
    <i r="1">
      <x v="113"/>
    </i>
    <i r="2">
      <x v="45"/>
    </i>
    <i r="2">
      <x v="86"/>
    </i>
    <i r="1">
      <x v="114"/>
    </i>
    <i r="2">
      <x v="66"/>
    </i>
    <i r="2">
      <x v="77"/>
    </i>
    <i r="1">
      <x v="119"/>
    </i>
    <i r="2">
      <x v="23"/>
    </i>
    <i r="2">
      <x v="36"/>
    </i>
    <i r="1">
      <x v="120"/>
    </i>
    <i r="2">
      <x v="17"/>
    </i>
    <i r="2">
      <x v="23"/>
    </i>
    <i r="1">
      <x v="157"/>
    </i>
    <i r="2">
      <x v="44"/>
    </i>
    <i r="1">
      <x v="164"/>
    </i>
    <i r="2">
      <x v="78"/>
    </i>
    <i r="1">
      <x v="167"/>
    </i>
    <i r="2">
      <x v="86"/>
    </i>
    <i>
      <x v="24"/>
    </i>
    <i r="1">
      <x v="41"/>
    </i>
    <i r="2">
      <x v="4"/>
    </i>
    <i r="1">
      <x v="68"/>
    </i>
    <i r="2">
      <x v="50"/>
    </i>
    <i r="1">
      <x v="121"/>
    </i>
    <i r="2">
      <x v="32"/>
    </i>
    <i r="1">
      <x v="151"/>
    </i>
    <i r="2">
      <x v="16"/>
    </i>
    <i>
      <x v="63"/>
    </i>
    <i r="1">
      <x v="102"/>
    </i>
    <i r="2">
      <x v="107"/>
    </i>
    <i r="1">
      <x v="137"/>
    </i>
    <i r="2">
      <x v="107"/>
    </i>
    <i r="2">
      <x v="116"/>
    </i>
    <i r="1">
      <x v="158"/>
    </i>
    <i r="2">
      <x v="114"/>
    </i>
    <i>
      <x v="40"/>
    </i>
    <i r="1">
      <x v="91"/>
    </i>
    <i r="2">
      <x v="46"/>
    </i>
    <i r="2">
      <x v="48"/>
    </i>
    <i r="2">
      <x v="49"/>
    </i>
    <i r="2">
      <x v="88"/>
    </i>
    <i r="2">
      <x v="90"/>
    </i>
    <i r="1">
      <x v="98"/>
    </i>
    <i r="2">
      <x v="14"/>
    </i>
    <i r="2">
      <x v="23"/>
    </i>
    <i r="2">
      <x v="48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 r="1">
      <x v="139"/>
    </i>
    <i r="2">
      <x v="32"/>
    </i>
    <i r="2">
      <x v="54"/>
    </i>
    <i r="2">
      <x v="88"/>
    </i>
    <i r="2">
      <x v="90"/>
    </i>
    <i>
      <x v="2"/>
    </i>
    <i r="1">
      <x v="7"/>
    </i>
    <i r="2">
      <x v="46"/>
    </i>
    <i r="2">
      <x v="54"/>
    </i>
    <i r="2">
      <x v="87"/>
    </i>
    <i r="1">
      <x v="11"/>
    </i>
    <i r="2">
      <x v="78"/>
    </i>
    <i r="1">
      <x v="16"/>
    </i>
    <i r="2">
      <x v="42"/>
    </i>
    <i r="1">
      <x v="19"/>
    </i>
    <i r="2">
      <x v="54"/>
    </i>
    <i r="1">
      <x v="34"/>
    </i>
    <i r="2">
      <x v="23"/>
    </i>
    <i r="1">
      <x v="35"/>
    </i>
    <i r="2">
      <x v="54"/>
    </i>
    <i r="1">
      <x v="37"/>
    </i>
    <i r="2">
      <x v="42"/>
    </i>
    <i r="2">
      <x v="44"/>
    </i>
    <i r="1">
      <x v="40"/>
    </i>
    <i r="2">
      <x v="42"/>
    </i>
    <i r="2">
      <x v="46"/>
    </i>
    <i r="1">
      <x v="45"/>
    </i>
    <i r="2">
      <x v="44"/>
    </i>
    <i r="2">
      <x v="88"/>
    </i>
    <i r="1">
      <x v="49"/>
    </i>
    <i r="2">
      <x v="101"/>
    </i>
    <i r="1">
      <x v="91"/>
    </i>
    <i r="2">
      <x v="23"/>
    </i>
    <i r="1">
      <x v="96"/>
    </i>
    <i r="2">
      <x v="73"/>
    </i>
    <i r="1">
      <x v="102"/>
    </i>
    <i r="2">
      <x v="44"/>
    </i>
    <i r="2">
      <x v="78"/>
    </i>
    <i r="2">
      <x v="88"/>
    </i>
    <i r="2">
      <x v="113"/>
    </i>
    <i r="1">
      <x v="105"/>
    </i>
    <i r="2">
      <x v="44"/>
    </i>
    <i r="1">
      <x v="108"/>
    </i>
    <i r="2">
      <x v="46"/>
    </i>
    <i r="2">
      <x v="90"/>
    </i>
    <i r="1">
      <x v="109"/>
    </i>
    <i r="2">
      <x v="48"/>
    </i>
    <i r="1">
      <x v="110"/>
    </i>
    <i r="2">
      <x v="103"/>
    </i>
    <i r="1">
      <x v="111"/>
    </i>
    <i r="2">
      <x v="90"/>
    </i>
    <i r="1">
      <x v="118"/>
    </i>
    <i r="2">
      <x v="44"/>
    </i>
    <i r="1">
      <x v="164"/>
    </i>
    <i r="2">
      <x v="42"/>
    </i>
    <i r="2">
      <x v="78"/>
    </i>
    <i>
      <x v="19"/>
    </i>
    <i r="1">
      <x v="9"/>
    </i>
    <i r="2">
      <x v="35"/>
    </i>
    <i r="2">
      <x v="42"/>
    </i>
    <i r="2">
      <x v="44"/>
    </i>
    <i r="2">
      <x v="80"/>
    </i>
    <i r="2">
      <x v="98"/>
    </i>
    <i r="1">
      <x v="57"/>
    </i>
    <i r="2">
      <x v="46"/>
    </i>
    <i r="2">
      <x v="47"/>
    </i>
    <i r="2">
      <x v="48"/>
    </i>
    <i r="1">
      <x v="61"/>
    </i>
    <i r="2">
      <x v="42"/>
    </i>
    <i r="2">
      <x v="90"/>
    </i>
    <i r="1">
      <x v="70"/>
    </i>
    <i r="2">
      <x v="86"/>
    </i>
    <i r="2">
      <x v="90"/>
    </i>
    <i r="1">
      <x v="75"/>
    </i>
    <i r="2">
      <x v="48"/>
    </i>
    <i r="2">
      <x v="90"/>
    </i>
    <i r="1">
      <x v="79"/>
    </i>
    <i r="2">
      <x v="54"/>
    </i>
    <i r="1">
      <x v="115"/>
    </i>
    <i r="2">
      <x v="46"/>
    </i>
    <i r="1">
      <x v="117"/>
    </i>
    <i r="2">
      <x v="53"/>
    </i>
    <i r="2">
      <x v="56"/>
    </i>
    <i r="2">
      <x v="88"/>
    </i>
    <i r="2">
      <x v="89"/>
    </i>
    <i r="2">
      <x v="90"/>
    </i>
    <i r="1">
      <x v="122"/>
    </i>
    <i r="2">
      <x v="51"/>
    </i>
    <i r="1">
      <x v="125"/>
    </i>
    <i r="2">
      <x v="90"/>
    </i>
    <i r="1">
      <x v="130"/>
    </i>
    <i r="2">
      <x v="40"/>
    </i>
    <i r="2">
      <x v="41"/>
    </i>
    <i r="2">
      <x v="78"/>
    </i>
    <i r="1">
      <x v="165"/>
    </i>
    <i r="2">
      <x v="90"/>
    </i>
    <i r="1">
      <x v="169"/>
    </i>
    <i r="2">
      <x v="95"/>
    </i>
    <i r="1">
      <x v="172"/>
    </i>
    <i r="2">
      <x v="122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2"/>
    </i>
    <i r="2">
      <x v="83"/>
    </i>
    <i r="2">
      <x v="86"/>
    </i>
    <i r="2">
      <x v="90"/>
    </i>
    <i r="2">
      <x v="103"/>
    </i>
    <i r="1">
      <x v="168"/>
    </i>
    <i r="2">
      <x v="32"/>
    </i>
    <i r="2">
      <x v="42"/>
    </i>
    <i r="2">
      <x v="45"/>
    </i>
    <i r="2">
      <x v="46"/>
    </i>
    <i r="2">
      <x v="63"/>
    </i>
    <i r="2">
      <x v="78"/>
    </i>
    <i r="2">
      <x v="82"/>
    </i>
    <i r="2">
      <x v="90"/>
    </i>
    <i r="2">
      <x v="124"/>
    </i>
    <i>
      <x v="11"/>
    </i>
    <i r="1">
      <x v="1"/>
    </i>
    <i r="2">
      <x v="12"/>
    </i>
    <i r="2">
      <x v="29"/>
    </i>
    <i r="2">
      <x v="108"/>
    </i>
    <i>
      <x v="49"/>
    </i>
    <i r="1">
      <x v="3"/>
    </i>
    <i r="2">
      <x v="37"/>
    </i>
    <i r="1">
      <x v="102"/>
    </i>
    <i r="2">
      <x v="21"/>
    </i>
    <i r="2">
      <x v="90"/>
    </i>
    <i r="1">
      <x v="109"/>
    </i>
    <i r="2">
      <x v="13"/>
    </i>
    <i r="2">
      <x v="14"/>
    </i>
    <i r="2">
      <x v="21"/>
    </i>
    <i r="2">
      <x v="34"/>
    </i>
    <i r="2">
      <x v="38"/>
    </i>
    <i r="2">
      <x v="46"/>
    </i>
    <i r="2">
      <x v="72"/>
    </i>
    <i r="2">
      <x v="78"/>
    </i>
    <i r="2">
      <x v="123"/>
    </i>
    <i r="1">
      <x v="123"/>
    </i>
    <i r="2">
      <x v="13"/>
    </i>
    <i>
      <x v="45"/>
    </i>
    <i r="1">
      <x v="52"/>
    </i>
    <i r="2">
      <x v="54"/>
    </i>
    <i r="2">
      <x v="78"/>
    </i>
    <i r="2">
      <x v="90"/>
    </i>
    <i r="1">
      <x v="103"/>
    </i>
    <i r="2">
      <x v="78"/>
    </i>
    <i r="1">
      <x v="112"/>
    </i>
    <i r="2">
      <x v="86"/>
    </i>
    <i>
      <x/>
    </i>
    <i r="1">
      <x/>
    </i>
    <i r="2">
      <x v="78"/>
    </i>
    <i>
      <x v="39"/>
    </i>
    <i r="1">
      <x v="92"/>
    </i>
    <i r="2">
      <x v="40"/>
    </i>
    <i r="2">
      <x v="42"/>
    </i>
    <i>
      <x v="55"/>
    </i>
    <i r="1">
      <x v="16"/>
    </i>
    <i r="2">
      <x v="42"/>
    </i>
    <i r="2">
      <x v="46"/>
    </i>
    <i r="1">
      <x v="26"/>
    </i>
    <i r="2">
      <x v="45"/>
    </i>
    <i r="1">
      <x v="28"/>
    </i>
    <i r="2">
      <x v="115"/>
    </i>
    <i r="1">
      <x v="32"/>
    </i>
    <i r="2">
      <x v="63"/>
    </i>
    <i r="1">
      <x v="37"/>
    </i>
    <i r="2">
      <x v="42"/>
    </i>
    <i r="2">
      <x v="46"/>
    </i>
    <i r="1">
      <x v="50"/>
    </i>
    <i r="2">
      <x v="78"/>
    </i>
    <i r="1">
      <x v="63"/>
    </i>
    <i r="2">
      <x v="78"/>
    </i>
    <i r="2">
      <x v="90"/>
    </i>
    <i r="1">
      <x v="105"/>
    </i>
    <i r="2">
      <x v="44"/>
    </i>
    <i r="1">
      <x v="110"/>
    </i>
    <i r="2">
      <x v="47"/>
    </i>
    <i r="2">
      <x v="86"/>
    </i>
    <i r="2">
      <x v="115"/>
    </i>
    <i r="1">
      <x v="113"/>
    </i>
    <i r="2">
      <x v="45"/>
    </i>
    <i r="1">
      <x v="118"/>
    </i>
    <i r="2">
      <x v="49"/>
    </i>
    <i r="1">
      <x v="129"/>
    </i>
    <i r="2">
      <x v="86"/>
    </i>
    <i r="1">
      <x v="140"/>
    </i>
    <i r="2">
      <x v="45"/>
    </i>
    <i r="1">
      <x v="141"/>
    </i>
    <i r="2">
      <x v="45"/>
    </i>
    <i r="1">
      <x v="150"/>
    </i>
    <i r="2">
      <x v="45"/>
    </i>
    <i r="1">
      <x v="156"/>
    </i>
    <i r="2">
      <x v="40"/>
    </i>
    <i r="1">
      <x v="163"/>
    </i>
    <i r="2">
      <x v="86"/>
    </i>
    <i>
      <x v="48"/>
    </i>
    <i r="1">
      <x v="8"/>
    </i>
    <i r="2">
      <x v="90"/>
    </i>
    <i r="1">
      <x v="102"/>
    </i>
    <i r="2">
      <x v="23"/>
    </i>
    <i r="2">
      <x v="46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 r="1">
      <x v="134"/>
    </i>
    <i r="2">
      <x/>
    </i>
    <i>
      <x v="3"/>
    </i>
    <i r="1">
      <x v="10"/>
    </i>
    <i r="2">
      <x/>
    </i>
    <i r="2">
      <x v="42"/>
    </i>
    <i r="2">
      <x v="44"/>
    </i>
    <i r="2">
      <x v="46"/>
    </i>
    <i r="2">
      <x v="49"/>
    </i>
    <i r="2">
      <x v="54"/>
    </i>
    <i r="2">
      <x v="78"/>
    </i>
    <i r="2">
      <x v="83"/>
    </i>
    <i r="2">
      <x v="88"/>
    </i>
    <i r="2">
      <x v="89"/>
    </i>
    <i r="2">
      <x v="90"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28"/>
    </i>
    <i r="2">
      <x v="115"/>
    </i>
    <i r="1">
      <x v="32"/>
    </i>
    <i r="2">
      <x v="63"/>
    </i>
    <i r="2">
      <x v="89"/>
    </i>
    <i r="1">
      <x v="34"/>
    </i>
    <i r="2">
      <x v="46"/>
    </i>
    <i r="1">
      <x v="37"/>
    </i>
    <i r="2">
      <x v="46"/>
    </i>
    <i r="2">
      <x v="78"/>
    </i>
    <i r="1">
      <x v="43"/>
    </i>
    <i r="2">
      <x v="42"/>
    </i>
    <i r="1">
      <x v="102"/>
    </i>
    <i r="2">
      <x v="44"/>
    </i>
    <i r="2">
      <x v="46"/>
    </i>
    <i r="1">
      <x v="105"/>
    </i>
    <i r="2">
      <x v="44"/>
    </i>
    <i r="1">
      <x v="110"/>
    </i>
    <i r="2">
      <x v="78"/>
    </i>
    <i r="2">
      <x v="90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 r="2">
      <x v="83"/>
    </i>
    <i r="1">
      <x v="162"/>
    </i>
    <i r="2">
      <x v="46"/>
    </i>
    <i>
      <x v="66"/>
    </i>
    <i r="1">
      <x v="25"/>
    </i>
    <i r="2">
      <x v="26"/>
    </i>
    <i r="2">
      <x v="28"/>
    </i>
    <i r="2">
      <x v="29"/>
    </i>
    <i r="1">
      <x v="96"/>
    </i>
    <i r="2">
      <x v="73"/>
    </i>
    <i r="1">
      <x v="120"/>
    </i>
    <i r="2">
      <x v="17"/>
    </i>
    <i r="2">
      <x v="18"/>
    </i>
    <i r="2">
      <x v="66"/>
    </i>
    <i r="1">
      <x v="147"/>
    </i>
    <i r="2">
      <x v="30"/>
    </i>
    <i r="1">
      <x v="157"/>
    </i>
    <i r="2">
      <x v="12"/>
    </i>
    <i>
      <x v="35"/>
    </i>
    <i r="1">
      <x v="25"/>
    </i>
    <i r="2">
      <x v="26"/>
    </i>
    <i r="1">
      <x v="58"/>
    </i>
    <i r="2">
      <x v="74"/>
    </i>
    <i>
      <x v="30"/>
    </i>
    <i r="1">
      <x v="2"/>
    </i>
    <i r="2">
      <x v="54"/>
    </i>
    <i r="1">
      <x v="3"/>
    </i>
    <i r="2">
      <x v="90"/>
    </i>
    <i r="1">
      <x v="9"/>
    </i>
    <i r="2">
      <x v="44"/>
    </i>
    <i r="1">
      <x v="10"/>
    </i>
    <i r="2">
      <x v="42"/>
    </i>
    <i r="1">
      <x v="32"/>
    </i>
    <i r="2">
      <x v="90"/>
    </i>
    <i r="1">
      <x v="34"/>
    </i>
    <i r="2">
      <x v="90"/>
    </i>
    <i r="1">
      <x v="40"/>
    </i>
    <i r="2">
      <x v="42"/>
    </i>
    <i r="2">
      <x v="46"/>
    </i>
    <i r="1">
      <x v="45"/>
    </i>
    <i r="2">
      <x v="43"/>
    </i>
    <i r="2">
      <x v="90"/>
    </i>
    <i r="1">
      <x v="54"/>
    </i>
    <i r="2">
      <x v="54"/>
    </i>
    <i r="1">
      <x v="59"/>
    </i>
    <i r="2">
      <x v="10"/>
    </i>
    <i r="1">
      <x v="63"/>
    </i>
    <i r="2">
      <x v="90"/>
    </i>
    <i r="1">
      <x v="78"/>
    </i>
    <i r="2">
      <x v="23"/>
    </i>
    <i r="1">
      <x v="114"/>
    </i>
    <i r="2">
      <x v="109"/>
    </i>
    <i r="1">
      <x v="122"/>
    </i>
    <i r="2">
      <x v="88"/>
    </i>
    <i r="2">
      <x v="90"/>
    </i>
    <i r="1">
      <x v="138"/>
    </i>
    <i r="2">
      <x v="88"/>
    </i>
    <i r="2">
      <x v="90"/>
    </i>
    <i r="1">
      <x v="156"/>
    </i>
    <i r="2">
      <x v="42"/>
    </i>
    <i r="1">
      <x v="164"/>
    </i>
    <i r="2">
      <x v="42"/>
    </i>
    <i r="1">
      <x v="170"/>
    </i>
    <i r="2">
      <x v="43"/>
    </i>
    <i r="1">
      <x v="174"/>
    </i>
    <i r="2">
      <x v="90"/>
    </i>
    <i r="1">
      <x v="175"/>
    </i>
    <i r="2">
      <x v="90"/>
    </i>
    <i>
      <x v="13"/>
    </i>
    <i r="1">
      <x v="34"/>
    </i>
    <i r="2">
      <x v="37"/>
    </i>
    <i r="1">
      <x v="53"/>
    </i>
    <i r="2">
      <x v="10"/>
    </i>
    <i r="2">
      <x v="37"/>
    </i>
    <i r="2">
      <x v="55"/>
    </i>
    <i r="2">
      <x v="90"/>
    </i>
    <i>
      <x v="64"/>
    </i>
    <i r="1">
      <x v="79"/>
    </i>
    <i r="2">
      <x v="48"/>
    </i>
    <i r="2">
      <x v="54"/>
    </i>
    <i>
      <x v="5"/>
    </i>
    <i r="1">
      <x/>
    </i>
    <i r="2">
      <x v="78"/>
    </i>
    <i r="1">
      <x v="2"/>
    </i>
    <i r="2">
      <x v="54"/>
    </i>
    <i r="1">
      <x v="20"/>
    </i>
    <i r="2">
      <x v="101"/>
    </i>
    <i r="1">
      <x v="38"/>
    </i>
    <i r="2">
      <x v="45"/>
    </i>
    <i r="1">
      <x v="49"/>
    </i>
    <i r="2">
      <x v="45"/>
    </i>
    <i r="1">
      <x v="58"/>
    </i>
    <i r="2">
      <x v="17"/>
    </i>
    <i r="2">
      <x v="20"/>
    </i>
    <i r="2">
      <x v="119"/>
    </i>
    <i r="1">
      <x v="62"/>
    </i>
    <i r="2">
      <x v="45"/>
    </i>
    <i r="2">
      <x v="90"/>
    </i>
    <i r="1">
      <x v="89"/>
    </i>
    <i r="2">
      <x v="37"/>
    </i>
    <i r="2">
      <x v="45"/>
    </i>
    <i r="2">
      <x v="54"/>
    </i>
    <i r="1">
      <x v="109"/>
    </i>
    <i r="2">
      <x v="32"/>
    </i>
    <i r="1">
      <x v="118"/>
    </i>
    <i r="2">
      <x v="90"/>
    </i>
    <i r="2">
      <x v="94"/>
    </i>
    <i r="1">
      <x v="120"/>
    </i>
    <i r="2">
      <x v="17"/>
    </i>
    <i r="1">
      <x v="121"/>
    </i>
    <i r="2">
      <x v="10"/>
    </i>
    <i r="2">
      <x v="37"/>
    </i>
    <i>
      <x v="57"/>
    </i>
    <i r="1">
      <x v="102"/>
    </i>
    <i r="2">
      <x v="59"/>
    </i>
    <i r="2">
      <x v="80"/>
    </i>
    <i r="2">
      <x v="82"/>
    </i>
    <i r="1">
      <x v="116"/>
    </i>
    <i r="2">
      <x v="105"/>
    </i>
    <i r="1">
      <x v="125"/>
    </i>
    <i r="2">
      <x v="56"/>
    </i>
    <i r="2">
      <x v="90"/>
    </i>
    <i r="2">
      <x v="94"/>
    </i>
    <i>
      <x v="68"/>
    </i>
    <i r="1">
      <x v="20"/>
    </i>
    <i r="2">
      <x v="101"/>
    </i>
    <i r="1">
      <x v="150"/>
    </i>
    <i r="2">
      <x v="45"/>
    </i>
    <i>
      <x v="26"/>
    </i>
    <i r="1">
      <x v="34"/>
    </i>
    <i r="2">
      <x v="37"/>
    </i>
    <i r="1">
      <x v="91"/>
    </i>
    <i r="2">
      <x v="90"/>
    </i>
    <i r="1">
      <x v="102"/>
    </i>
    <i r="2">
      <x v="21"/>
    </i>
    <i r="2">
      <x v="33"/>
    </i>
    <i r="2">
      <x v="41"/>
    </i>
    <i r="2">
      <x v="42"/>
    </i>
    <i r="2">
      <x v="46"/>
    </i>
    <i r="2">
      <x v="51"/>
    </i>
    <i r="2">
      <x v="78"/>
    </i>
    <i r="2">
      <x v="90"/>
    </i>
    <i>
      <x v="17"/>
    </i>
    <i r="1">
      <x v="45"/>
    </i>
    <i r="2">
      <x v="88"/>
    </i>
    <i r="2">
      <x v="94"/>
    </i>
    <i r="1">
      <x v="102"/>
    </i>
    <i r="2">
      <x v="44"/>
    </i>
    <i r="2">
      <x v="46"/>
    </i>
    <i r="1">
      <x v="135"/>
    </i>
    <i r="2">
      <x v="33"/>
    </i>
    <i r="2">
      <x v="44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 v="25"/>
    </i>
    <i r="1">
      <x v="10"/>
    </i>
    <i r="2">
      <x v="42"/>
    </i>
    <i r="2">
      <x v="78"/>
    </i>
    <i r="2">
      <x v="112"/>
    </i>
    <i r="1">
      <x v="47"/>
    </i>
    <i r="2">
      <x v="49"/>
    </i>
    <i r="1">
      <x v="102"/>
    </i>
    <i r="2">
      <x v="11"/>
    </i>
    <i r="1">
      <x v="110"/>
    </i>
    <i r="2">
      <x v="90"/>
    </i>
    <i r="1">
      <x v="112"/>
    </i>
    <i r="2">
      <x v="86"/>
    </i>
    <i r="1">
      <x v="144"/>
    </i>
    <i r="2">
      <x v="42"/>
    </i>
    <i r="1">
      <x v="173"/>
    </i>
    <i r="2">
      <x v="45"/>
    </i>
    <i>
      <x v="18"/>
    </i>
    <i r="1">
      <x v="34"/>
    </i>
    <i r="2">
      <x v="37"/>
    </i>
    <i r="2">
      <x v="94"/>
    </i>
    <i r="2">
      <x v="98"/>
    </i>
    <i r="1">
      <x v="110"/>
    </i>
    <i r="2">
      <x v="10"/>
    </i>
    <i r="2">
      <x v="103"/>
    </i>
    <i>
      <x v="23"/>
    </i>
    <i r="1">
      <x v="102"/>
    </i>
    <i r="2">
      <x v="33"/>
    </i>
    <i r="2">
      <x v="48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28"/>
    </i>
    <i r="2">
      <x v="46"/>
    </i>
    <i r="1">
      <x v="176"/>
    </i>
    <i r="2">
      <x v="78"/>
    </i>
    <i>
      <x v="47"/>
    </i>
    <i r="1">
      <x v="102"/>
    </i>
    <i r="2">
      <x v="51"/>
    </i>
    <i r="2">
      <x v="87"/>
    </i>
    <i r="1">
      <x v="106"/>
    </i>
    <i r="2">
      <x v="41"/>
    </i>
    <i r="2">
      <x v="44"/>
    </i>
    <i r="2">
      <x v="46"/>
    </i>
    <i r="2">
      <x v="52"/>
    </i>
    <i>
      <x v="31"/>
    </i>
    <i r="1">
      <x v="101"/>
    </i>
    <i r="2">
      <x v="121"/>
    </i>
    <i r="1">
      <x v="102"/>
    </i>
    <i r="2">
      <x v="13"/>
    </i>
    <i r="2">
      <x v="44"/>
    </i>
    <i r="2">
      <x v="90"/>
    </i>
    <i>
      <x v="12"/>
    </i>
    <i r="1">
      <x v="33"/>
    </i>
    <i r="2">
      <x v="42"/>
    </i>
    <i r="2">
      <x v="46"/>
    </i>
    <i>
      <x v="4"/>
    </i>
    <i r="1">
      <x v="11"/>
    </i>
    <i r="2">
      <x v="42"/>
    </i>
    <i r="2">
      <x v="78"/>
    </i>
    <i r="2">
      <x v="79"/>
    </i>
    <i>
      <x v="33"/>
    </i>
    <i r="1">
      <x v="93"/>
    </i>
    <i r="2">
      <x v="62"/>
    </i>
    <i r="2">
      <x v="71"/>
    </i>
    <i>
      <x v="6"/>
    </i>
    <i r="1">
      <x v="65"/>
    </i>
    <i r="2">
      <x v="45"/>
    </i>
    <i r="1">
      <x v="110"/>
    </i>
    <i r="2">
      <x v="53"/>
    </i>
    <i r="1">
      <x v="156"/>
    </i>
    <i r="2">
      <x v="83"/>
    </i>
    <i>
      <x v="67"/>
    </i>
    <i r="1">
      <x v="78"/>
    </i>
    <i r="2">
      <x v="23"/>
    </i>
    <i r="2">
      <x v="24"/>
    </i>
    <i t="grand">
      <x/>
    </i>
  </rowItems>
  <colItems count="1">
    <i/>
  </colItems>
  <pageFields count="2">
    <pageField fld="3" hier="-1"/>
    <pageField fld="12" hier="-1"/>
  </pageFields>
  <dataFields count="1">
    <dataField name="Suma de Número Servicios" fld="1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iKSQDQP1A0tTb7WVtVpdCEylQk0fz0PmLwuJ7OG8d3HS1CwRePmFDnBiY8LevKd4/Bxt3XERroF+oBo7qkhypw==" saltValue="CZHCKZtRZ+PLS5llZAcEQ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2.85546875" customWidth="1"/>
    <col min="16" max="16" width="13.42578125" customWidth="1"/>
    <col min="17" max="17" width="12.7109375" customWidth="1"/>
    <col min="18" max="18" width="18.42578125" bestFit="1" customWidth="1"/>
    <col min="19" max="19" width="14.7109375" customWidth="1"/>
    <col min="20" max="30" width="11.42578125" customWidth="1"/>
    <col min="31" max="32" width="0" hidden="1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1722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1720</v>
      </c>
      <c r="N8" s="12">
        <f>+B8</f>
        <v>1525</v>
      </c>
    </row>
    <row r="9" spans="1:14">
      <c r="A9" s="10" t="s">
        <v>1711</v>
      </c>
      <c r="B9" s="11">
        <v>1464</v>
      </c>
      <c r="M9" t="s">
        <v>1717</v>
      </c>
      <c r="N9" s="12">
        <f t="shared" ref="N9:N11" si="0">+B9</f>
        <v>1464</v>
      </c>
    </row>
    <row r="10" spans="1:14">
      <c r="A10" s="10" t="s">
        <v>1712</v>
      </c>
      <c r="B10" s="11">
        <v>1244</v>
      </c>
      <c r="M10" t="s">
        <v>1718</v>
      </c>
      <c r="N10" s="12">
        <f t="shared" si="0"/>
        <v>1244</v>
      </c>
    </row>
    <row r="11" spans="1:14">
      <c r="A11" s="10" t="s">
        <v>1713</v>
      </c>
      <c r="B11" s="11">
        <v>1596</v>
      </c>
      <c r="M11" t="s">
        <v>1719</v>
      </c>
      <c r="N11" s="12">
        <f t="shared" si="0"/>
        <v>1596</v>
      </c>
    </row>
    <row r="12" spans="1:14" hidden="1">
      <c r="A12" s="10" t="s">
        <v>1714</v>
      </c>
      <c r="B12" s="11">
        <v>1844</v>
      </c>
      <c r="N12" s="12"/>
    </row>
    <row r="13" spans="1:14" hidden="1">
      <c r="A13" s="10" t="s">
        <v>1715</v>
      </c>
      <c r="B13" s="11">
        <v>1652</v>
      </c>
      <c r="N13" s="12"/>
    </row>
    <row r="14" spans="1:14" ht="15">
      <c r="A14" s="10" t="s">
        <v>1264</v>
      </c>
      <c r="B14" s="11">
        <v>9325</v>
      </c>
      <c r="M14" s="22" t="s">
        <v>1723</v>
      </c>
      <c r="N14" s="23">
        <f>SUM(N8:N11)</f>
        <v>5829</v>
      </c>
    </row>
    <row r="16" spans="1:14" ht="15">
      <c r="M16" s="19" t="s">
        <v>1269</v>
      </c>
      <c r="N16" s="13">
        <f>AVERAGE(N8:N11)</f>
        <v>1457.25</v>
      </c>
    </row>
    <row r="17" spans="1:19" ht="15">
      <c r="M17" s="20" t="s">
        <v>1270</v>
      </c>
      <c r="N17" s="14">
        <f>_xlfn.STDEV.P(N8:N11)</f>
        <v>131.68404421189379</v>
      </c>
    </row>
    <row r="18" spans="1:19" ht="15" hidden="1">
      <c r="M18" s="21" t="s">
        <v>1271</v>
      </c>
      <c r="N18" s="13">
        <f>MEDIAN(N8:N11)</f>
        <v>1494.5</v>
      </c>
    </row>
    <row r="19" spans="1:19" ht="15">
      <c r="M19" s="21" t="s">
        <v>1272</v>
      </c>
      <c r="N19" s="13">
        <f>+MIN(N8:N11)</f>
        <v>1244</v>
      </c>
    </row>
    <row r="20" spans="1:19" ht="15">
      <c r="M20" s="21" t="s">
        <v>1273</v>
      </c>
      <c r="N20" s="13">
        <f>+MAX(N8:N11)</f>
        <v>1596</v>
      </c>
    </row>
    <row r="21" spans="1:19">
      <c r="A21" s="6" t="s">
        <v>1716</v>
      </c>
      <c r="B21" s="35">
        <v>2023</v>
      </c>
    </row>
    <row r="22" spans="1:19" ht="18">
      <c r="M22" s="17" t="s">
        <v>1279</v>
      </c>
    </row>
    <row r="23" spans="1:19">
      <c r="A23" s="6" t="s">
        <v>1278</v>
      </c>
      <c r="B23" s="6" t="s">
        <v>1265</v>
      </c>
    </row>
    <row r="24" spans="1:19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1720</v>
      </c>
      <c r="O24" s="18" t="s">
        <v>1717</v>
      </c>
      <c r="P24" s="18" t="s">
        <v>1718</v>
      </c>
      <c r="Q24" s="18" t="s">
        <v>1719</v>
      </c>
      <c r="R24" s="18" t="s">
        <v>1724</v>
      </c>
      <c r="S24" s="24" t="s">
        <v>1274</v>
      </c>
    </row>
    <row r="25" spans="1:19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1">
        <v>1008</v>
      </c>
      <c r="P25" s="11">
        <v>850</v>
      </c>
      <c r="Q25" s="11">
        <v>1145</v>
      </c>
      <c r="R25" s="12">
        <f t="shared" ref="R25:R36" si="1">SUM(N25:Q25)</f>
        <v>4109</v>
      </c>
      <c r="S25" s="15">
        <f>+R25/$R$37</f>
        <v>0.70492365757419795</v>
      </c>
    </row>
    <row r="26" spans="1:19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1">
        <v>175</v>
      </c>
      <c r="P26" s="11">
        <v>126</v>
      </c>
      <c r="Q26" s="11">
        <v>169</v>
      </c>
      <c r="R26" s="12">
        <f t="shared" si="1"/>
        <v>607</v>
      </c>
      <c r="S26" s="15">
        <f t="shared" ref="S26:S36" si="2">+R26/$R$37</f>
        <v>0.104134499914222</v>
      </c>
    </row>
    <row r="27" spans="1:19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1">
        <v>66</v>
      </c>
      <c r="P27" s="11">
        <v>51</v>
      </c>
      <c r="Q27" s="11">
        <v>69</v>
      </c>
      <c r="R27" s="12">
        <f t="shared" si="1"/>
        <v>267</v>
      </c>
      <c r="S27" s="15">
        <f t="shared" si="2"/>
        <v>4.5805455481214619E-2</v>
      </c>
    </row>
    <row r="28" spans="1:19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1145</v>
      </c>
      <c r="N28" s="11">
        <v>49</v>
      </c>
      <c r="O28" s="11">
        <v>94</v>
      </c>
      <c r="P28" s="11">
        <v>54</v>
      </c>
      <c r="Q28" s="11">
        <v>52</v>
      </c>
      <c r="R28" s="12">
        <f t="shared" si="1"/>
        <v>249</v>
      </c>
      <c r="S28" s="15">
        <f t="shared" si="2"/>
        <v>4.2717447246525993E-2</v>
      </c>
    </row>
    <row r="29" spans="1:19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1187</v>
      </c>
      <c r="N29" s="11">
        <v>51</v>
      </c>
      <c r="O29" s="11">
        <v>24</v>
      </c>
      <c r="P29" s="11">
        <v>47</v>
      </c>
      <c r="Q29" s="11">
        <v>49</v>
      </c>
      <c r="R29" s="12">
        <f t="shared" si="1"/>
        <v>171</v>
      </c>
      <c r="S29" s="15">
        <f t="shared" si="2"/>
        <v>2.9336078229541946E-2</v>
      </c>
    </row>
    <row r="30" spans="1:19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1">
        <v>36</v>
      </c>
      <c r="P30" s="11">
        <v>49</v>
      </c>
      <c r="Q30" s="11">
        <v>43</v>
      </c>
      <c r="R30" s="12">
        <f t="shared" si="1"/>
        <v>164</v>
      </c>
      <c r="S30" s="15">
        <f t="shared" si="2"/>
        <v>2.8135186138274145E-2</v>
      </c>
    </row>
    <row r="31" spans="1:19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1">
        <v>21</v>
      </c>
      <c r="P31" s="11">
        <v>20</v>
      </c>
      <c r="Q31" s="11">
        <v>43</v>
      </c>
      <c r="R31" s="12">
        <f t="shared" si="1"/>
        <v>113</v>
      </c>
      <c r="S31" s="15">
        <f t="shared" si="2"/>
        <v>1.9385829473323041E-2</v>
      </c>
    </row>
    <row r="32" spans="1:19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1184</v>
      </c>
      <c r="N32" s="11">
        <v>8</v>
      </c>
      <c r="O32" s="11">
        <v>23</v>
      </c>
      <c r="P32" s="11">
        <v>20</v>
      </c>
      <c r="Q32" s="11">
        <v>9</v>
      </c>
      <c r="R32" s="12">
        <f t="shared" si="1"/>
        <v>60</v>
      </c>
      <c r="S32" s="15">
        <f t="shared" si="2"/>
        <v>1.0293360782295419E-2</v>
      </c>
    </row>
    <row r="33" spans="1:19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1183</v>
      </c>
      <c r="N33" s="11">
        <v>19</v>
      </c>
      <c r="O33" s="11">
        <v>7</v>
      </c>
      <c r="P33" s="11">
        <v>21</v>
      </c>
      <c r="Q33" s="11">
        <v>9</v>
      </c>
      <c r="R33" s="12">
        <f t="shared" si="1"/>
        <v>56</v>
      </c>
      <c r="S33" s="15">
        <f t="shared" si="2"/>
        <v>9.6071367301423915E-3</v>
      </c>
    </row>
    <row r="34" spans="1:19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1">
        <v>3</v>
      </c>
      <c r="P34" s="11">
        <v>6</v>
      </c>
      <c r="Q34" s="11">
        <v>7</v>
      </c>
      <c r="R34" s="12">
        <f t="shared" si="1"/>
        <v>23</v>
      </c>
      <c r="S34" s="15">
        <f t="shared" si="2"/>
        <v>3.9457882998799104E-3</v>
      </c>
    </row>
    <row r="35" spans="1:19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1">
        <v>7</v>
      </c>
      <c r="P35" s="11"/>
      <c r="Q35" s="11">
        <v>1</v>
      </c>
      <c r="R35" s="12">
        <f t="shared" si="1"/>
        <v>9</v>
      </c>
      <c r="S35" s="15">
        <f t="shared" si="2"/>
        <v>1.5440041173443129E-3</v>
      </c>
    </row>
    <row r="36" spans="1:19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1"/>
      <c r="P36" s="11"/>
      <c r="Q36" s="11"/>
      <c r="R36" s="12">
        <f t="shared" si="1"/>
        <v>1</v>
      </c>
      <c r="S36" s="15">
        <f t="shared" si="2"/>
        <v>1.7155601303825698E-4</v>
      </c>
    </row>
    <row r="37" spans="1:19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S37" si="3">SUM(O25:O36)</f>
        <v>1464</v>
      </c>
      <c r="P37" s="23">
        <f t="shared" si="3"/>
        <v>1244</v>
      </c>
      <c r="Q37" s="23">
        <f t="shared" si="3"/>
        <v>1596</v>
      </c>
      <c r="R37" s="23">
        <f t="shared" si="3"/>
        <v>5829</v>
      </c>
      <c r="S37" s="25">
        <f t="shared" si="3"/>
        <v>1</v>
      </c>
    </row>
    <row r="45" spans="1:19">
      <c r="A45" s="6" t="s">
        <v>1716</v>
      </c>
      <c r="B45" s="35">
        <v>2023</v>
      </c>
    </row>
    <row r="46" spans="1:19" ht="18">
      <c r="M46" s="17" t="s">
        <v>1281</v>
      </c>
    </row>
    <row r="47" spans="1:19">
      <c r="A47" s="6" t="s">
        <v>1278</v>
      </c>
      <c r="B47" s="6" t="s">
        <v>1265</v>
      </c>
    </row>
    <row r="48" spans="1:19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1720</v>
      </c>
      <c r="O48" s="18" t="s">
        <v>1717</v>
      </c>
      <c r="P48" s="18" t="s">
        <v>1718</v>
      </c>
      <c r="Q48" s="18" t="s">
        <v>1719</v>
      </c>
      <c r="R48" s="18" t="s">
        <v>1724</v>
      </c>
      <c r="S48" s="24" t="s">
        <v>1274</v>
      </c>
    </row>
    <row r="49" spans="1:19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1">
        <v>236</v>
      </c>
      <c r="P49" s="11">
        <v>234</v>
      </c>
      <c r="Q49" s="11">
        <v>254</v>
      </c>
      <c r="R49" s="12">
        <f t="shared" ref="R49:R80" si="4">SUM(N49:Q49)</f>
        <v>979</v>
      </c>
      <c r="S49" s="15">
        <f t="shared" ref="S49:S80" si="5">+R49/$R$159</f>
        <v>0.16795333676445359</v>
      </c>
    </row>
    <row r="50" spans="1:19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436</v>
      </c>
      <c r="N50" s="11">
        <v>141</v>
      </c>
      <c r="O50" s="11">
        <v>174</v>
      </c>
      <c r="P50" s="11">
        <v>133</v>
      </c>
      <c r="Q50" s="11">
        <v>166</v>
      </c>
      <c r="R50" s="12">
        <f t="shared" si="4"/>
        <v>614</v>
      </c>
      <c r="S50" s="15">
        <f t="shared" si="5"/>
        <v>0.10533539200548979</v>
      </c>
    </row>
    <row r="51" spans="1:19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17</v>
      </c>
      <c r="N51" s="11">
        <v>155</v>
      </c>
      <c r="O51" s="11">
        <v>148</v>
      </c>
      <c r="P51" s="11">
        <v>132</v>
      </c>
      <c r="Q51" s="11">
        <v>140</v>
      </c>
      <c r="R51" s="12">
        <f t="shared" si="4"/>
        <v>575</v>
      </c>
      <c r="S51" s="15">
        <f t="shared" si="5"/>
        <v>9.8644707496997774E-2</v>
      </c>
    </row>
    <row r="52" spans="1:19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1">
        <v>134</v>
      </c>
      <c r="P52" s="11">
        <v>86</v>
      </c>
      <c r="Q52" s="11">
        <v>140</v>
      </c>
      <c r="R52" s="12">
        <f t="shared" si="4"/>
        <v>496</v>
      </c>
      <c r="S52" s="15">
        <f t="shared" si="5"/>
        <v>8.5091782466975463E-2</v>
      </c>
    </row>
    <row r="53" spans="1:19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99</v>
      </c>
      <c r="N53" s="11">
        <v>83</v>
      </c>
      <c r="O53" s="11">
        <v>83</v>
      </c>
      <c r="P53" s="11">
        <v>67</v>
      </c>
      <c r="Q53" s="11">
        <v>98</v>
      </c>
      <c r="R53" s="12">
        <f t="shared" si="4"/>
        <v>331</v>
      </c>
      <c r="S53" s="15">
        <f t="shared" si="5"/>
        <v>5.6785040315663067E-2</v>
      </c>
    </row>
    <row r="54" spans="1:19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170</v>
      </c>
      <c r="N54" s="11">
        <v>45</v>
      </c>
      <c r="O54" s="11">
        <v>82</v>
      </c>
      <c r="P54" s="11">
        <v>52</v>
      </c>
      <c r="Q54" s="11">
        <v>80</v>
      </c>
      <c r="R54" s="12">
        <f t="shared" si="4"/>
        <v>259</v>
      </c>
      <c r="S54" s="15">
        <f t="shared" si="5"/>
        <v>4.4433007376908563E-2</v>
      </c>
    </row>
    <row r="55" spans="1:19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82</v>
      </c>
      <c r="N55" s="11">
        <v>29</v>
      </c>
      <c r="O55" s="11">
        <v>49</v>
      </c>
      <c r="P55" s="11">
        <v>58</v>
      </c>
      <c r="Q55" s="11">
        <v>90</v>
      </c>
      <c r="R55" s="12">
        <f t="shared" si="4"/>
        <v>226</v>
      </c>
      <c r="S55" s="15">
        <f t="shared" si="5"/>
        <v>3.8771658946646081E-2</v>
      </c>
    </row>
    <row r="56" spans="1:19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218</v>
      </c>
      <c r="N56" s="11">
        <v>96</v>
      </c>
      <c r="O56" s="11">
        <v>16</v>
      </c>
      <c r="P56" s="11">
        <v>14</v>
      </c>
      <c r="Q56" s="11">
        <v>86</v>
      </c>
      <c r="R56" s="12">
        <f t="shared" si="4"/>
        <v>212</v>
      </c>
      <c r="S56" s="15">
        <f t="shared" si="5"/>
        <v>3.636987476411048E-2</v>
      </c>
    </row>
    <row r="57" spans="1:19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132</v>
      </c>
      <c r="N57" s="11">
        <v>35</v>
      </c>
      <c r="O57" s="11">
        <v>47</v>
      </c>
      <c r="P57" s="11">
        <v>56</v>
      </c>
      <c r="Q57" s="11">
        <v>62</v>
      </c>
      <c r="R57" s="12">
        <f t="shared" si="4"/>
        <v>200</v>
      </c>
      <c r="S57" s="15">
        <f t="shared" si="5"/>
        <v>3.43112026076514E-2</v>
      </c>
    </row>
    <row r="58" spans="1:19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90</v>
      </c>
      <c r="N58" s="11">
        <v>30</v>
      </c>
      <c r="O58" s="11">
        <v>45</v>
      </c>
      <c r="P58" s="11">
        <v>35</v>
      </c>
      <c r="Q58" s="11">
        <v>40</v>
      </c>
      <c r="R58" s="12">
        <f t="shared" si="4"/>
        <v>150</v>
      </c>
      <c r="S58" s="15">
        <f t="shared" si="5"/>
        <v>2.573340195573855E-2</v>
      </c>
    </row>
    <row r="59" spans="1:19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47</v>
      </c>
      <c r="N59" s="11">
        <v>31</v>
      </c>
      <c r="O59" s="11">
        <v>54</v>
      </c>
      <c r="P59" s="11">
        <v>27</v>
      </c>
      <c r="Q59" s="11">
        <v>27</v>
      </c>
      <c r="R59" s="12">
        <f t="shared" si="4"/>
        <v>139</v>
      </c>
      <c r="S59" s="15">
        <f t="shared" si="5"/>
        <v>2.3846285812317722E-2</v>
      </c>
    </row>
    <row r="60" spans="1:19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50</v>
      </c>
      <c r="N60" s="11">
        <v>24</v>
      </c>
      <c r="O60" s="11">
        <v>43</v>
      </c>
      <c r="P60" s="11">
        <v>30</v>
      </c>
      <c r="Q60" s="11">
        <v>25</v>
      </c>
      <c r="R60" s="12">
        <f t="shared" si="4"/>
        <v>122</v>
      </c>
      <c r="S60" s="15">
        <f t="shared" si="5"/>
        <v>2.0929833590667354E-2</v>
      </c>
    </row>
    <row r="61" spans="1:19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1313</v>
      </c>
      <c r="N61" s="11">
        <v>20</v>
      </c>
      <c r="O61" s="11">
        <v>50</v>
      </c>
      <c r="P61" s="11">
        <v>24</v>
      </c>
      <c r="Q61" s="11">
        <v>25</v>
      </c>
      <c r="R61" s="12">
        <f t="shared" si="4"/>
        <v>119</v>
      </c>
      <c r="S61" s="15">
        <f t="shared" si="5"/>
        <v>2.041516555155258E-2</v>
      </c>
    </row>
    <row r="62" spans="1:19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86</v>
      </c>
      <c r="N62" s="11">
        <v>16</v>
      </c>
      <c r="O62" s="11">
        <v>31</v>
      </c>
      <c r="P62" s="11">
        <v>25</v>
      </c>
      <c r="Q62" s="11">
        <v>38</v>
      </c>
      <c r="R62" s="12">
        <f t="shared" si="4"/>
        <v>110</v>
      </c>
      <c r="S62" s="15">
        <f t="shared" si="5"/>
        <v>1.8871161434208267E-2</v>
      </c>
    </row>
    <row r="63" spans="1:19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191</v>
      </c>
      <c r="N63" s="11">
        <v>13</v>
      </c>
      <c r="O63" s="11">
        <v>9</v>
      </c>
      <c r="P63" s="11">
        <v>17</v>
      </c>
      <c r="Q63" s="11">
        <v>47</v>
      </c>
      <c r="R63" s="12">
        <f t="shared" si="4"/>
        <v>86</v>
      </c>
      <c r="S63" s="15">
        <f t="shared" si="5"/>
        <v>1.4753817121290102E-2</v>
      </c>
    </row>
    <row r="64" spans="1:19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96</v>
      </c>
      <c r="N64" s="11">
        <v>76</v>
      </c>
      <c r="O64" s="11">
        <v>2</v>
      </c>
      <c r="P64" s="11">
        <v>1</v>
      </c>
      <c r="Q64" s="11"/>
      <c r="R64" s="12">
        <f t="shared" si="4"/>
        <v>79</v>
      </c>
      <c r="S64" s="15">
        <f t="shared" si="5"/>
        <v>1.3552925030022303E-2</v>
      </c>
    </row>
    <row r="65" spans="1:19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113</v>
      </c>
      <c r="N65" s="11">
        <v>18</v>
      </c>
      <c r="O65" s="11">
        <v>14</v>
      </c>
      <c r="P65" s="11">
        <v>20</v>
      </c>
      <c r="Q65" s="11">
        <v>24</v>
      </c>
      <c r="R65" s="12">
        <f t="shared" si="4"/>
        <v>76</v>
      </c>
      <c r="S65" s="15">
        <f t="shared" si="5"/>
        <v>1.3038256990907531E-2</v>
      </c>
    </row>
    <row r="66" spans="1:19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74</v>
      </c>
      <c r="N66" s="11">
        <v>10</v>
      </c>
      <c r="O66" s="11">
        <v>21</v>
      </c>
      <c r="P66" s="11">
        <v>21</v>
      </c>
      <c r="Q66" s="11">
        <v>20</v>
      </c>
      <c r="R66" s="12">
        <f t="shared" si="4"/>
        <v>72</v>
      </c>
      <c r="S66" s="15">
        <f t="shared" si="5"/>
        <v>1.2352032938754504E-2</v>
      </c>
    </row>
    <row r="67" spans="1:19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710</v>
      </c>
      <c r="N67" s="11">
        <v>31</v>
      </c>
      <c r="O67" s="11">
        <v>12</v>
      </c>
      <c r="P67" s="11">
        <v>15</v>
      </c>
      <c r="Q67" s="11"/>
      <c r="R67" s="12">
        <f t="shared" si="4"/>
        <v>58</v>
      </c>
      <c r="S67" s="15">
        <f t="shared" si="5"/>
        <v>9.9502487562189053E-3</v>
      </c>
    </row>
    <row r="68" spans="1:19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215</v>
      </c>
      <c r="N68" s="11">
        <v>18</v>
      </c>
      <c r="O68" s="11">
        <v>4</v>
      </c>
      <c r="P68" s="11">
        <v>15</v>
      </c>
      <c r="Q68" s="11">
        <v>16</v>
      </c>
      <c r="R68" s="12">
        <f t="shared" si="4"/>
        <v>53</v>
      </c>
      <c r="S68" s="15">
        <f t="shared" si="5"/>
        <v>9.0924686910276199E-3</v>
      </c>
    </row>
    <row r="69" spans="1:19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120</v>
      </c>
      <c r="N69" s="11">
        <v>22</v>
      </c>
      <c r="O69" s="11">
        <v>15</v>
      </c>
      <c r="P69" s="11">
        <v>14</v>
      </c>
      <c r="Q69" s="11">
        <v>1</v>
      </c>
      <c r="R69" s="12">
        <f t="shared" si="4"/>
        <v>52</v>
      </c>
      <c r="S69" s="15">
        <f t="shared" si="5"/>
        <v>8.9209126779893639E-3</v>
      </c>
    </row>
    <row r="70" spans="1:19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323</v>
      </c>
      <c r="N70" s="11">
        <v>18</v>
      </c>
      <c r="O70" s="11">
        <v>14</v>
      </c>
      <c r="P70" s="11">
        <v>6</v>
      </c>
      <c r="Q70" s="11">
        <v>8</v>
      </c>
      <c r="R70" s="12">
        <f t="shared" si="4"/>
        <v>46</v>
      </c>
      <c r="S70" s="15">
        <f t="shared" si="5"/>
        <v>7.8915765997598208E-3</v>
      </c>
    </row>
    <row r="71" spans="1:19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155</v>
      </c>
      <c r="N71" s="11">
        <v>12</v>
      </c>
      <c r="O71" s="11">
        <v>13</v>
      </c>
      <c r="P71" s="11">
        <v>17</v>
      </c>
      <c r="Q71" s="11">
        <v>2</v>
      </c>
      <c r="R71" s="12">
        <f t="shared" si="4"/>
        <v>44</v>
      </c>
      <c r="S71" s="15">
        <f t="shared" si="5"/>
        <v>7.5484645736833078E-3</v>
      </c>
    </row>
    <row r="72" spans="1:19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223</v>
      </c>
      <c r="N72" s="11">
        <v>18</v>
      </c>
      <c r="O72" s="11"/>
      <c r="P72" s="11"/>
      <c r="Q72" s="11">
        <v>19</v>
      </c>
      <c r="R72" s="12">
        <f t="shared" si="4"/>
        <v>37</v>
      </c>
      <c r="S72" s="15">
        <f t="shared" si="5"/>
        <v>6.3475724824155087E-3</v>
      </c>
    </row>
    <row r="73" spans="1:19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367</v>
      </c>
      <c r="N73" s="11">
        <v>19</v>
      </c>
      <c r="O73" s="11">
        <v>16</v>
      </c>
      <c r="P73" s="11"/>
      <c r="Q73" s="11">
        <v>1</v>
      </c>
      <c r="R73" s="12">
        <f t="shared" si="4"/>
        <v>36</v>
      </c>
      <c r="S73" s="15">
        <f t="shared" si="5"/>
        <v>6.1760164693772518E-3</v>
      </c>
    </row>
    <row r="74" spans="1:19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414</v>
      </c>
      <c r="N74" s="11">
        <v>4</v>
      </c>
      <c r="O74" s="11">
        <v>5</v>
      </c>
      <c r="P74" s="11">
        <v>20</v>
      </c>
      <c r="Q74" s="11">
        <v>6</v>
      </c>
      <c r="R74" s="12">
        <f t="shared" si="4"/>
        <v>35</v>
      </c>
      <c r="S74" s="15">
        <f t="shared" si="5"/>
        <v>6.0044604563389949E-3</v>
      </c>
    </row>
    <row r="75" spans="1:19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69</v>
      </c>
      <c r="N75" s="11">
        <v>27</v>
      </c>
      <c r="O75" s="11"/>
      <c r="P75" s="11">
        <v>7</v>
      </c>
      <c r="Q75" s="11">
        <v>1</v>
      </c>
      <c r="R75" s="12">
        <f t="shared" si="4"/>
        <v>35</v>
      </c>
      <c r="S75" s="15">
        <f t="shared" si="5"/>
        <v>6.0044604563389949E-3</v>
      </c>
    </row>
    <row r="76" spans="1:19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1305</v>
      </c>
      <c r="N76" s="11">
        <v>11</v>
      </c>
      <c r="O76" s="11">
        <v>10</v>
      </c>
      <c r="P76" s="11">
        <v>10</v>
      </c>
      <c r="Q76" s="11"/>
      <c r="R76" s="12">
        <f t="shared" si="4"/>
        <v>31</v>
      </c>
      <c r="S76" s="15">
        <f t="shared" si="5"/>
        <v>5.3182364041859664E-3</v>
      </c>
    </row>
    <row r="77" spans="1:19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211</v>
      </c>
      <c r="N77" s="11">
        <v>21</v>
      </c>
      <c r="O77" s="11">
        <v>3</v>
      </c>
      <c r="P77" s="11">
        <v>3</v>
      </c>
      <c r="Q77" s="11">
        <v>3</v>
      </c>
      <c r="R77" s="12">
        <f t="shared" si="4"/>
        <v>30</v>
      </c>
      <c r="S77" s="15">
        <f t="shared" si="5"/>
        <v>5.1466803911477095E-3</v>
      </c>
    </row>
    <row r="78" spans="1:19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273</v>
      </c>
      <c r="N78" s="11">
        <v>8</v>
      </c>
      <c r="O78" s="11">
        <v>8</v>
      </c>
      <c r="P78" s="11">
        <v>4</v>
      </c>
      <c r="Q78" s="11">
        <v>10</v>
      </c>
      <c r="R78" s="12">
        <f t="shared" si="4"/>
        <v>30</v>
      </c>
      <c r="S78" s="15">
        <f t="shared" si="5"/>
        <v>5.1466803911477095E-3</v>
      </c>
    </row>
    <row r="79" spans="1:19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227</v>
      </c>
      <c r="N79" s="11">
        <v>11</v>
      </c>
      <c r="O79" s="11"/>
      <c r="P79" s="11">
        <v>1</v>
      </c>
      <c r="Q79" s="11">
        <v>15</v>
      </c>
      <c r="R79" s="12">
        <f t="shared" si="4"/>
        <v>27</v>
      </c>
      <c r="S79" s="15">
        <f t="shared" si="5"/>
        <v>4.6320123520329388E-3</v>
      </c>
    </row>
    <row r="80" spans="1:19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206</v>
      </c>
      <c r="N80" s="11">
        <v>6</v>
      </c>
      <c r="O80" s="11">
        <v>5</v>
      </c>
      <c r="P80" s="11">
        <v>5</v>
      </c>
      <c r="Q80" s="11">
        <v>10</v>
      </c>
      <c r="R80" s="12">
        <f t="shared" si="4"/>
        <v>26</v>
      </c>
      <c r="S80" s="15">
        <f t="shared" si="5"/>
        <v>4.4604563389946819E-3</v>
      </c>
    </row>
    <row r="81" spans="1:19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540</v>
      </c>
      <c r="N81" s="11">
        <v>7</v>
      </c>
      <c r="O81" s="11">
        <v>9</v>
      </c>
      <c r="P81" s="11">
        <v>4</v>
      </c>
      <c r="Q81" s="11">
        <v>6</v>
      </c>
      <c r="R81" s="12">
        <f t="shared" ref="R81:R112" si="6">SUM(N81:Q81)</f>
        <v>26</v>
      </c>
      <c r="S81" s="15">
        <f t="shared" ref="S81:S112" si="7">+R81/$R$159</f>
        <v>4.4604563389946819E-3</v>
      </c>
    </row>
    <row r="82" spans="1:19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283</v>
      </c>
      <c r="N82" s="11">
        <v>6</v>
      </c>
      <c r="O82" s="11">
        <v>5</v>
      </c>
      <c r="P82" s="11">
        <v>7</v>
      </c>
      <c r="Q82" s="11">
        <v>6</v>
      </c>
      <c r="R82" s="12">
        <f t="shared" si="6"/>
        <v>24</v>
      </c>
      <c r="S82" s="15">
        <f t="shared" si="7"/>
        <v>4.1173443129181682E-3</v>
      </c>
    </row>
    <row r="83" spans="1:19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855</v>
      </c>
      <c r="N83" s="11"/>
      <c r="O83" s="11">
        <v>4</v>
      </c>
      <c r="P83" s="11">
        <v>8</v>
      </c>
      <c r="Q83" s="11">
        <v>12</v>
      </c>
      <c r="R83" s="12">
        <f t="shared" si="6"/>
        <v>24</v>
      </c>
      <c r="S83" s="15">
        <f t="shared" si="7"/>
        <v>4.1173443129181682E-3</v>
      </c>
    </row>
    <row r="84" spans="1:19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118</v>
      </c>
      <c r="N84" s="11">
        <v>1</v>
      </c>
      <c r="O84" s="11">
        <v>6</v>
      </c>
      <c r="P84" s="11">
        <v>6</v>
      </c>
      <c r="Q84" s="11">
        <v>6</v>
      </c>
      <c r="R84" s="12">
        <f t="shared" si="6"/>
        <v>19</v>
      </c>
      <c r="S84" s="15">
        <f t="shared" si="7"/>
        <v>3.2595642477268828E-3</v>
      </c>
    </row>
    <row r="85" spans="1:19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247</v>
      </c>
      <c r="N85" s="11">
        <v>3</v>
      </c>
      <c r="O85" s="11"/>
      <c r="P85" s="11">
        <v>8</v>
      </c>
      <c r="Q85" s="11">
        <v>7</v>
      </c>
      <c r="R85" s="12">
        <f t="shared" si="6"/>
        <v>18</v>
      </c>
      <c r="S85" s="15">
        <f t="shared" si="7"/>
        <v>3.0880082346886259E-3</v>
      </c>
    </row>
    <row r="86" spans="1:19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749</v>
      </c>
      <c r="N86" s="11">
        <v>2</v>
      </c>
      <c r="O86" s="11">
        <v>5</v>
      </c>
      <c r="P86" s="11">
        <v>2</v>
      </c>
      <c r="Q86" s="11">
        <v>8</v>
      </c>
      <c r="R86" s="12">
        <f t="shared" si="6"/>
        <v>17</v>
      </c>
      <c r="S86" s="15">
        <f t="shared" si="7"/>
        <v>2.916452221650369E-3</v>
      </c>
    </row>
    <row r="87" spans="1:19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382</v>
      </c>
      <c r="N87" s="11">
        <v>2</v>
      </c>
      <c r="O87" s="11">
        <v>5</v>
      </c>
      <c r="P87" s="11">
        <v>4</v>
      </c>
      <c r="Q87" s="11">
        <v>4</v>
      </c>
      <c r="R87" s="12">
        <f t="shared" si="6"/>
        <v>15</v>
      </c>
      <c r="S87" s="15">
        <f t="shared" si="7"/>
        <v>2.5733401955738548E-3</v>
      </c>
    </row>
    <row r="88" spans="1:19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652</v>
      </c>
      <c r="N88" s="11">
        <v>6</v>
      </c>
      <c r="O88" s="11">
        <v>3</v>
      </c>
      <c r="P88" s="11">
        <v>3</v>
      </c>
      <c r="Q88" s="11">
        <v>3</v>
      </c>
      <c r="R88" s="12">
        <f t="shared" si="6"/>
        <v>15</v>
      </c>
      <c r="S88" s="15">
        <f t="shared" si="7"/>
        <v>2.5733401955738548E-3</v>
      </c>
    </row>
    <row r="89" spans="1:19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832</v>
      </c>
      <c r="N89" s="11">
        <v>3</v>
      </c>
      <c r="O89" s="11">
        <v>6</v>
      </c>
      <c r="P89" s="11">
        <v>2</v>
      </c>
      <c r="Q89" s="11">
        <v>4</v>
      </c>
      <c r="R89" s="12">
        <f t="shared" si="6"/>
        <v>15</v>
      </c>
      <c r="S89" s="15">
        <f t="shared" si="7"/>
        <v>2.5733401955738548E-3</v>
      </c>
    </row>
    <row r="90" spans="1:19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398</v>
      </c>
      <c r="N90" s="11">
        <v>4</v>
      </c>
      <c r="O90" s="11">
        <v>7</v>
      </c>
      <c r="P90" s="11">
        <v>3</v>
      </c>
      <c r="Q90" s="11">
        <v>1</v>
      </c>
      <c r="R90" s="12">
        <f t="shared" si="6"/>
        <v>15</v>
      </c>
      <c r="S90" s="15">
        <f t="shared" si="7"/>
        <v>2.5733401955738548E-3</v>
      </c>
    </row>
    <row r="91" spans="1:19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126</v>
      </c>
      <c r="N91" s="11">
        <v>7</v>
      </c>
      <c r="O91" s="11">
        <v>2</v>
      </c>
      <c r="P91" s="11">
        <v>2</v>
      </c>
      <c r="Q91" s="11">
        <v>4</v>
      </c>
      <c r="R91" s="12">
        <f t="shared" si="6"/>
        <v>15</v>
      </c>
      <c r="S91" s="15">
        <f t="shared" si="7"/>
        <v>2.5733401955738548E-3</v>
      </c>
    </row>
    <row r="92" spans="1:19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531</v>
      </c>
      <c r="N92" s="11">
        <v>2</v>
      </c>
      <c r="O92" s="11">
        <v>5</v>
      </c>
      <c r="P92" s="11">
        <v>4</v>
      </c>
      <c r="Q92" s="11">
        <v>3</v>
      </c>
      <c r="R92" s="12">
        <f t="shared" si="6"/>
        <v>14</v>
      </c>
      <c r="S92" s="15">
        <f t="shared" si="7"/>
        <v>2.4017841825355979E-3</v>
      </c>
    </row>
    <row r="93" spans="1:19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129</v>
      </c>
      <c r="N93" s="11"/>
      <c r="O93" s="11">
        <v>3</v>
      </c>
      <c r="P93" s="11">
        <v>6</v>
      </c>
      <c r="Q93" s="11">
        <v>3</v>
      </c>
      <c r="R93" s="12">
        <f t="shared" si="6"/>
        <v>12</v>
      </c>
      <c r="S93" s="15">
        <f t="shared" si="7"/>
        <v>2.0586721564590841E-3</v>
      </c>
    </row>
    <row r="94" spans="1:19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58</v>
      </c>
      <c r="N94" s="11"/>
      <c r="O94" s="11">
        <v>5</v>
      </c>
      <c r="P94" s="11">
        <v>3</v>
      </c>
      <c r="Q94" s="11">
        <v>3</v>
      </c>
      <c r="R94" s="12">
        <f t="shared" si="6"/>
        <v>11</v>
      </c>
      <c r="S94" s="15">
        <f t="shared" si="7"/>
        <v>1.887116143420827E-3</v>
      </c>
    </row>
    <row r="95" spans="1:19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209</v>
      </c>
      <c r="N95" s="11"/>
      <c r="O95" s="11"/>
      <c r="P95" s="11">
        <v>3</v>
      </c>
      <c r="Q95" s="11">
        <v>7</v>
      </c>
      <c r="R95" s="12">
        <f t="shared" si="6"/>
        <v>10</v>
      </c>
      <c r="S95" s="15">
        <f t="shared" si="7"/>
        <v>1.7155601303825698E-3</v>
      </c>
    </row>
    <row r="96" spans="1:19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378</v>
      </c>
      <c r="N96" s="11">
        <v>1</v>
      </c>
      <c r="O96" s="11">
        <v>2</v>
      </c>
      <c r="P96" s="11">
        <v>4</v>
      </c>
      <c r="Q96" s="11">
        <v>3</v>
      </c>
      <c r="R96" s="12">
        <f t="shared" si="6"/>
        <v>10</v>
      </c>
      <c r="S96" s="15">
        <f t="shared" si="7"/>
        <v>1.7155601303825698E-3</v>
      </c>
    </row>
    <row r="97" spans="1:19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263</v>
      </c>
      <c r="N97" s="11">
        <v>1</v>
      </c>
      <c r="O97" s="11">
        <v>3</v>
      </c>
      <c r="P97" s="11">
        <v>2</v>
      </c>
      <c r="Q97" s="11">
        <v>4</v>
      </c>
      <c r="R97" s="12">
        <f t="shared" si="6"/>
        <v>10</v>
      </c>
      <c r="S97" s="15">
        <f t="shared" si="7"/>
        <v>1.7155601303825698E-3</v>
      </c>
    </row>
    <row r="98" spans="1:19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313</v>
      </c>
      <c r="N98" s="11">
        <v>4</v>
      </c>
      <c r="O98" s="11"/>
      <c r="P98" s="11">
        <v>1</v>
      </c>
      <c r="Q98" s="11">
        <v>4</v>
      </c>
      <c r="R98" s="12">
        <f t="shared" si="6"/>
        <v>9</v>
      </c>
      <c r="S98" s="15">
        <f t="shared" si="7"/>
        <v>1.5440041173443129E-3</v>
      </c>
    </row>
    <row r="99" spans="1:19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419</v>
      </c>
      <c r="N99" s="11">
        <v>1</v>
      </c>
      <c r="O99" s="11">
        <v>4</v>
      </c>
      <c r="P99" s="11">
        <v>1</v>
      </c>
      <c r="Q99" s="11">
        <v>3</v>
      </c>
      <c r="R99" s="12">
        <f t="shared" si="6"/>
        <v>9</v>
      </c>
      <c r="S99" s="15">
        <f t="shared" si="7"/>
        <v>1.5440041173443129E-3</v>
      </c>
    </row>
    <row r="100" spans="1:19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1409</v>
      </c>
      <c r="N100" s="11"/>
      <c r="O100" s="11">
        <v>8</v>
      </c>
      <c r="P100" s="11"/>
      <c r="Q100" s="11">
        <v>1</v>
      </c>
      <c r="R100" s="12">
        <f t="shared" si="6"/>
        <v>9</v>
      </c>
      <c r="S100" s="15">
        <f t="shared" si="7"/>
        <v>1.5440041173443129E-3</v>
      </c>
    </row>
    <row r="101" spans="1:19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1469</v>
      </c>
      <c r="N101" s="11"/>
      <c r="O101" s="11">
        <v>8</v>
      </c>
      <c r="P101" s="11"/>
      <c r="Q101" s="11"/>
      <c r="R101" s="12">
        <f t="shared" si="6"/>
        <v>8</v>
      </c>
      <c r="S101" s="15">
        <f t="shared" si="7"/>
        <v>1.3724481043060558E-3</v>
      </c>
    </row>
    <row r="102" spans="1:19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355</v>
      </c>
      <c r="N102" s="11">
        <v>6</v>
      </c>
      <c r="O102" s="11"/>
      <c r="P102" s="11">
        <v>2</v>
      </c>
      <c r="Q102" s="11"/>
      <c r="R102" s="12">
        <f t="shared" si="6"/>
        <v>8</v>
      </c>
      <c r="S102" s="15">
        <f t="shared" si="7"/>
        <v>1.3724481043060558E-3</v>
      </c>
    </row>
    <row r="103" spans="1:19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629</v>
      </c>
      <c r="N103" s="11">
        <v>5</v>
      </c>
      <c r="O103" s="11">
        <v>2</v>
      </c>
      <c r="P103" s="11"/>
      <c r="Q103" s="11"/>
      <c r="R103" s="12">
        <f t="shared" si="6"/>
        <v>7</v>
      </c>
      <c r="S103" s="15">
        <f t="shared" si="7"/>
        <v>1.2008920912677989E-3</v>
      </c>
    </row>
    <row r="104" spans="1:19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939</v>
      </c>
      <c r="N104" s="11">
        <v>2</v>
      </c>
      <c r="O104" s="11"/>
      <c r="P104" s="11"/>
      <c r="Q104" s="11">
        <v>4</v>
      </c>
      <c r="R104" s="12">
        <f t="shared" si="6"/>
        <v>6</v>
      </c>
      <c r="S104" s="15">
        <f t="shared" si="7"/>
        <v>1.029336078229542E-3</v>
      </c>
    </row>
    <row r="105" spans="1:19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197</v>
      </c>
      <c r="N105" s="11">
        <v>2</v>
      </c>
      <c r="O105" s="11"/>
      <c r="P105" s="11"/>
      <c r="Q105" s="11">
        <v>4</v>
      </c>
      <c r="R105" s="12">
        <f t="shared" si="6"/>
        <v>6</v>
      </c>
      <c r="S105" s="15">
        <f t="shared" si="7"/>
        <v>1.029336078229542E-3</v>
      </c>
    </row>
    <row r="106" spans="1:19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1476</v>
      </c>
      <c r="N106" s="11"/>
      <c r="O106" s="11"/>
      <c r="P106" s="11">
        <v>4</v>
      </c>
      <c r="Q106" s="11">
        <v>2</v>
      </c>
      <c r="R106" s="12">
        <f t="shared" si="6"/>
        <v>6</v>
      </c>
      <c r="S106" s="15">
        <f t="shared" si="7"/>
        <v>1.029336078229542E-3</v>
      </c>
    </row>
    <row r="107" spans="1:19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182</v>
      </c>
      <c r="N107" s="11">
        <v>1</v>
      </c>
      <c r="O107" s="11">
        <v>3</v>
      </c>
      <c r="P107" s="11"/>
      <c r="Q107" s="11">
        <v>2</v>
      </c>
      <c r="R107" s="12">
        <f t="shared" si="6"/>
        <v>6</v>
      </c>
      <c r="S107" s="15">
        <f t="shared" si="7"/>
        <v>1.029336078229542E-3</v>
      </c>
    </row>
    <row r="108" spans="1:19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362</v>
      </c>
      <c r="N108" s="11">
        <v>1</v>
      </c>
      <c r="O108" s="11">
        <v>1</v>
      </c>
      <c r="P108" s="11"/>
      <c r="Q108" s="11">
        <v>4</v>
      </c>
      <c r="R108" s="12">
        <f t="shared" si="6"/>
        <v>6</v>
      </c>
      <c r="S108" s="15">
        <f t="shared" si="7"/>
        <v>1.029336078229542E-3</v>
      </c>
    </row>
    <row r="109" spans="1:19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888</v>
      </c>
      <c r="N109" s="11">
        <v>2</v>
      </c>
      <c r="O109" s="11">
        <v>2</v>
      </c>
      <c r="P109" s="11"/>
      <c r="Q109" s="11">
        <v>1</v>
      </c>
      <c r="R109" s="12">
        <f t="shared" si="6"/>
        <v>5</v>
      </c>
      <c r="S109" s="15">
        <f t="shared" si="7"/>
        <v>8.5778006519128492E-4</v>
      </c>
    </row>
    <row r="110" spans="1:19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1331</v>
      </c>
      <c r="N110" s="11">
        <v>5</v>
      </c>
      <c r="O110" s="11"/>
      <c r="P110" s="11"/>
      <c r="Q110" s="11"/>
      <c r="R110" s="12">
        <f t="shared" si="6"/>
        <v>5</v>
      </c>
      <c r="S110" s="15">
        <f t="shared" si="7"/>
        <v>8.5778006519128492E-4</v>
      </c>
    </row>
    <row r="111" spans="1:19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1539</v>
      </c>
      <c r="N111" s="11"/>
      <c r="O111" s="11"/>
      <c r="P111" s="11"/>
      <c r="Q111" s="11">
        <v>5</v>
      </c>
      <c r="R111" s="12">
        <f t="shared" si="6"/>
        <v>5</v>
      </c>
      <c r="S111" s="15">
        <f t="shared" si="7"/>
        <v>8.5778006519128492E-4</v>
      </c>
    </row>
    <row r="112" spans="1:19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1109</v>
      </c>
      <c r="N112" s="11"/>
      <c r="O112" s="11"/>
      <c r="P112" s="11"/>
      <c r="Q112" s="11">
        <v>5</v>
      </c>
      <c r="R112" s="12">
        <f t="shared" si="6"/>
        <v>5</v>
      </c>
      <c r="S112" s="15">
        <f t="shared" si="7"/>
        <v>8.5778006519128492E-4</v>
      </c>
    </row>
    <row r="113" spans="1:19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 t="s">
        <v>906</v>
      </c>
      <c r="N113" s="11">
        <v>2</v>
      </c>
      <c r="O113" s="11"/>
      <c r="P113" s="11">
        <v>3</v>
      </c>
      <c r="Q113" s="11"/>
      <c r="R113" s="12">
        <f t="shared" ref="R113:R144" si="8">SUM(N113:Q113)</f>
        <v>5</v>
      </c>
      <c r="S113" s="15">
        <f t="shared" ref="S113:S144" si="9">+R113/$R$159</f>
        <v>8.5778006519128492E-4</v>
      </c>
    </row>
    <row r="114" spans="1:19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 t="s">
        <v>1114</v>
      </c>
      <c r="N114" s="11"/>
      <c r="O114" s="11">
        <v>4</v>
      </c>
      <c r="P114" s="11"/>
      <c r="Q114" s="11"/>
      <c r="R114" s="12">
        <f t="shared" si="8"/>
        <v>4</v>
      </c>
      <c r="S114" s="15">
        <f t="shared" si="9"/>
        <v>6.8622405215302792E-4</v>
      </c>
    </row>
    <row r="115" spans="1:19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 t="s">
        <v>242</v>
      </c>
      <c r="N115" s="11"/>
      <c r="O115" s="11">
        <v>4</v>
      </c>
      <c r="P115" s="11"/>
      <c r="Q115" s="11"/>
      <c r="R115" s="12">
        <f t="shared" si="8"/>
        <v>4</v>
      </c>
      <c r="S115" s="15">
        <f t="shared" si="9"/>
        <v>6.8622405215302792E-4</v>
      </c>
    </row>
    <row r="116" spans="1:19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 t="s">
        <v>796</v>
      </c>
      <c r="N116" s="11"/>
      <c r="O116" s="11">
        <v>1</v>
      </c>
      <c r="P116" s="11"/>
      <c r="Q116" s="11">
        <v>3</v>
      </c>
      <c r="R116" s="12">
        <f t="shared" si="8"/>
        <v>4</v>
      </c>
      <c r="S116" s="15">
        <f t="shared" si="9"/>
        <v>6.8622405215302792E-4</v>
      </c>
    </row>
    <row r="117" spans="1:19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 t="s">
        <v>526</v>
      </c>
      <c r="N117" s="11"/>
      <c r="O117" s="11">
        <v>3</v>
      </c>
      <c r="P117" s="11"/>
      <c r="Q117" s="11"/>
      <c r="R117" s="12">
        <f t="shared" si="8"/>
        <v>3</v>
      </c>
      <c r="S117" s="15">
        <f t="shared" si="9"/>
        <v>5.1466803911477102E-4</v>
      </c>
    </row>
    <row r="118" spans="1:19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 t="s">
        <v>588</v>
      </c>
      <c r="N118" s="11"/>
      <c r="O118" s="11"/>
      <c r="P118" s="11"/>
      <c r="Q118" s="11">
        <v>3</v>
      </c>
      <c r="R118" s="12">
        <f t="shared" si="8"/>
        <v>3</v>
      </c>
      <c r="S118" s="15">
        <f t="shared" si="9"/>
        <v>5.1466803911477102E-4</v>
      </c>
    </row>
    <row r="119" spans="1:19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 t="s">
        <v>1031</v>
      </c>
      <c r="N119" s="11"/>
      <c r="O119" s="11">
        <v>2</v>
      </c>
      <c r="P119" s="11"/>
      <c r="Q119" s="11">
        <v>1</v>
      </c>
      <c r="R119" s="12">
        <f t="shared" si="8"/>
        <v>3</v>
      </c>
      <c r="S119" s="15">
        <f t="shared" si="9"/>
        <v>5.1466803911477102E-4</v>
      </c>
    </row>
    <row r="120" spans="1:19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 t="s">
        <v>1529</v>
      </c>
      <c r="N120" s="11"/>
      <c r="O120" s="11"/>
      <c r="P120" s="11"/>
      <c r="Q120" s="11">
        <v>3</v>
      </c>
      <c r="R120" s="12">
        <f t="shared" si="8"/>
        <v>3</v>
      </c>
      <c r="S120" s="15">
        <f t="shared" si="9"/>
        <v>5.1466803911477102E-4</v>
      </c>
    </row>
    <row r="121" spans="1:19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 t="s">
        <v>826</v>
      </c>
      <c r="N121" s="11"/>
      <c r="O121" s="11">
        <v>1</v>
      </c>
      <c r="P121" s="11">
        <v>1</v>
      </c>
      <c r="Q121" s="11">
        <v>1</v>
      </c>
      <c r="R121" s="12">
        <f t="shared" si="8"/>
        <v>3</v>
      </c>
      <c r="S121" s="15">
        <f t="shared" si="9"/>
        <v>5.1466803911477102E-4</v>
      </c>
    </row>
    <row r="122" spans="1:19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 t="s">
        <v>1028</v>
      </c>
      <c r="N122" s="11">
        <v>1</v>
      </c>
      <c r="O122" s="11">
        <v>1</v>
      </c>
      <c r="P122" s="11"/>
      <c r="Q122" s="11">
        <v>1</v>
      </c>
      <c r="R122" s="12">
        <f t="shared" si="8"/>
        <v>3</v>
      </c>
      <c r="S122" s="15">
        <f t="shared" si="9"/>
        <v>5.1466803911477102E-4</v>
      </c>
    </row>
    <row r="123" spans="1:19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 t="s">
        <v>1493</v>
      </c>
      <c r="N123" s="11"/>
      <c r="O123" s="11"/>
      <c r="P123" s="11">
        <v>3</v>
      </c>
      <c r="Q123" s="11"/>
      <c r="R123" s="12">
        <f t="shared" si="8"/>
        <v>3</v>
      </c>
      <c r="S123" s="15">
        <f t="shared" si="9"/>
        <v>5.1466803911477102E-4</v>
      </c>
    </row>
    <row r="124" spans="1:19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 t="s">
        <v>942</v>
      </c>
      <c r="N124" s="11">
        <v>1</v>
      </c>
      <c r="O124" s="11">
        <v>1</v>
      </c>
      <c r="P124" s="11"/>
      <c r="Q124" s="11">
        <v>1</v>
      </c>
      <c r="R124" s="12">
        <f t="shared" si="8"/>
        <v>3</v>
      </c>
      <c r="S124" s="15">
        <f t="shared" si="9"/>
        <v>5.1466803911477102E-4</v>
      </c>
    </row>
    <row r="125" spans="1:19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 t="s">
        <v>1518</v>
      </c>
      <c r="N125" s="11"/>
      <c r="O125" s="11"/>
      <c r="P125" s="11"/>
      <c r="Q125" s="11">
        <v>2</v>
      </c>
      <c r="R125" s="12">
        <f t="shared" si="8"/>
        <v>2</v>
      </c>
      <c r="S125" s="15">
        <f t="shared" si="9"/>
        <v>3.4311202607651396E-4</v>
      </c>
    </row>
    <row r="126" spans="1:19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 t="s">
        <v>66</v>
      </c>
      <c r="N126" s="11"/>
      <c r="O126" s="11">
        <v>1</v>
      </c>
      <c r="P126" s="11"/>
      <c r="Q126" s="11">
        <v>1</v>
      </c>
      <c r="R126" s="12">
        <f t="shared" si="8"/>
        <v>2</v>
      </c>
      <c r="S126" s="15">
        <f t="shared" si="9"/>
        <v>3.4311202607651396E-4</v>
      </c>
    </row>
    <row r="127" spans="1:19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 t="s">
        <v>1094</v>
      </c>
      <c r="N127" s="11"/>
      <c r="O127" s="11"/>
      <c r="P127" s="11">
        <v>1</v>
      </c>
      <c r="Q127" s="11">
        <v>1</v>
      </c>
      <c r="R127" s="12">
        <f t="shared" si="8"/>
        <v>2</v>
      </c>
      <c r="S127" s="15">
        <f t="shared" si="9"/>
        <v>3.4311202607651396E-4</v>
      </c>
    </row>
    <row r="128" spans="1:19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 t="s">
        <v>788</v>
      </c>
      <c r="N128" s="11"/>
      <c r="O128" s="11"/>
      <c r="P128" s="11"/>
      <c r="Q128" s="11">
        <v>2</v>
      </c>
      <c r="R128" s="12">
        <f t="shared" si="8"/>
        <v>2</v>
      </c>
      <c r="S128" s="15">
        <f t="shared" si="9"/>
        <v>3.4311202607651396E-4</v>
      </c>
    </row>
    <row r="129" spans="1:19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 t="s">
        <v>478</v>
      </c>
      <c r="N129" s="11">
        <v>2</v>
      </c>
      <c r="O129" s="11"/>
      <c r="P129" s="11"/>
      <c r="Q129" s="11"/>
      <c r="R129" s="12">
        <f t="shared" si="8"/>
        <v>2</v>
      </c>
      <c r="S129" s="15">
        <f t="shared" si="9"/>
        <v>3.4311202607651396E-4</v>
      </c>
    </row>
    <row r="130" spans="1:19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 t="s">
        <v>352</v>
      </c>
      <c r="N130" s="11"/>
      <c r="O130" s="11">
        <v>1</v>
      </c>
      <c r="P130" s="11"/>
      <c r="Q130" s="11">
        <v>1</v>
      </c>
      <c r="R130" s="12">
        <f t="shared" si="8"/>
        <v>2</v>
      </c>
      <c r="S130" s="15">
        <f t="shared" si="9"/>
        <v>3.4311202607651396E-4</v>
      </c>
    </row>
    <row r="131" spans="1:19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 t="s">
        <v>1490</v>
      </c>
      <c r="N131" s="11"/>
      <c r="O131" s="11"/>
      <c r="P131" s="11">
        <v>2</v>
      </c>
      <c r="Q131" s="11"/>
      <c r="R131" s="12">
        <f t="shared" si="8"/>
        <v>2</v>
      </c>
      <c r="S131" s="15">
        <f t="shared" si="9"/>
        <v>3.4311202607651396E-4</v>
      </c>
    </row>
    <row r="132" spans="1:19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 t="s">
        <v>1549</v>
      </c>
      <c r="N132" s="11"/>
      <c r="O132" s="11"/>
      <c r="P132" s="11"/>
      <c r="Q132" s="11">
        <v>2</v>
      </c>
      <c r="R132" s="12">
        <f t="shared" si="8"/>
        <v>2</v>
      </c>
      <c r="S132" s="15">
        <f t="shared" si="9"/>
        <v>3.4311202607651396E-4</v>
      </c>
    </row>
    <row r="133" spans="1:19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 t="s">
        <v>1121</v>
      </c>
      <c r="N133" s="11"/>
      <c r="O133" s="11"/>
      <c r="P133" s="11">
        <v>2</v>
      </c>
      <c r="Q133" s="11"/>
      <c r="R133" s="12">
        <f t="shared" si="8"/>
        <v>2</v>
      </c>
      <c r="S133" s="15">
        <f t="shared" si="9"/>
        <v>3.4311202607651396E-4</v>
      </c>
    </row>
    <row r="134" spans="1:19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 t="s">
        <v>1347</v>
      </c>
      <c r="N134" s="11">
        <v>2</v>
      </c>
      <c r="O134" s="11"/>
      <c r="P134" s="11"/>
      <c r="Q134" s="11"/>
      <c r="R134" s="12">
        <f t="shared" si="8"/>
        <v>2</v>
      </c>
      <c r="S134" s="15">
        <f t="shared" si="9"/>
        <v>3.4311202607651396E-4</v>
      </c>
    </row>
    <row r="135" spans="1:19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 t="s">
        <v>1000</v>
      </c>
      <c r="N135" s="11"/>
      <c r="O135" s="11">
        <v>1</v>
      </c>
      <c r="P135" s="11"/>
      <c r="Q135" s="11"/>
      <c r="R135" s="12">
        <f t="shared" si="8"/>
        <v>1</v>
      </c>
      <c r="S135" s="15">
        <f t="shared" si="9"/>
        <v>1.7155601303825698E-4</v>
      </c>
    </row>
    <row r="136" spans="1:19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 t="s">
        <v>893</v>
      </c>
      <c r="N136" s="11">
        <v>1</v>
      </c>
      <c r="O136" s="11"/>
      <c r="P136" s="11"/>
      <c r="Q136" s="11"/>
      <c r="R136" s="12">
        <f t="shared" si="8"/>
        <v>1</v>
      </c>
      <c r="S136" s="15">
        <f t="shared" si="9"/>
        <v>1.7155601303825698E-4</v>
      </c>
    </row>
    <row r="137" spans="1:19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 t="s">
        <v>84</v>
      </c>
      <c r="N137" s="11"/>
      <c r="O137" s="11">
        <v>1</v>
      </c>
      <c r="P137" s="11"/>
      <c r="Q137" s="11"/>
      <c r="R137" s="12">
        <f t="shared" si="8"/>
        <v>1</v>
      </c>
      <c r="S137" s="15">
        <f t="shared" si="9"/>
        <v>1.7155601303825698E-4</v>
      </c>
    </row>
    <row r="138" spans="1:19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 t="s">
        <v>1340</v>
      </c>
      <c r="N138" s="11">
        <v>1</v>
      </c>
      <c r="O138" s="11"/>
      <c r="P138" s="11"/>
      <c r="Q138" s="11"/>
      <c r="R138" s="12">
        <f t="shared" si="8"/>
        <v>1</v>
      </c>
      <c r="S138" s="15">
        <f t="shared" si="9"/>
        <v>1.7155601303825698E-4</v>
      </c>
    </row>
    <row r="139" spans="1:19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 t="s">
        <v>524</v>
      </c>
      <c r="N139" s="11"/>
      <c r="O139" s="11"/>
      <c r="P139" s="11">
        <v>1</v>
      </c>
      <c r="Q139" s="11"/>
      <c r="R139" s="12">
        <f t="shared" si="8"/>
        <v>1</v>
      </c>
      <c r="S139" s="15">
        <f t="shared" si="9"/>
        <v>1.7155601303825698E-4</v>
      </c>
    </row>
    <row r="140" spans="1:19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 t="s">
        <v>1496</v>
      </c>
      <c r="N140" s="11"/>
      <c r="O140" s="11"/>
      <c r="P140" s="11">
        <v>1</v>
      </c>
      <c r="Q140" s="11"/>
      <c r="R140" s="12">
        <f t="shared" si="8"/>
        <v>1</v>
      </c>
      <c r="S140" s="15">
        <f t="shared" si="9"/>
        <v>1.7155601303825698E-4</v>
      </c>
    </row>
    <row r="141" spans="1:19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 t="s">
        <v>1502</v>
      </c>
      <c r="N141" s="11"/>
      <c r="O141" s="11"/>
      <c r="P141" s="11">
        <v>1</v>
      </c>
      <c r="Q141" s="11"/>
      <c r="R141" s="12">
        <f t="shared" si="8"/>
        <v>1</v>
      </c>
      <c r="S141" s="15">
        <f t="shared" si="9"/>
        <v>1.7155601303825698E-4</v>
      </c>
    </row>
    <row r="142" spans="1:19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 t="s">
        <v>1504</v>
      </c>
      <c r="N142" s="11"/>
      <c r="O142" s="11"/>
      <c r="P142" s="11">
        <v>1</v>
      </c>
      <c r="Q142" s="11"/>
      <c r="R142" s="12">
        <f t="shared" si="8"/>
        <v>1</v>
      </c>
      <c r="S142" s="15">
        <f t="shared" si="9"/>
        <v>1.7155601303825698E-4</v>
      </c>
    </row>
    <row r="143" spans="1:19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 t="s">
        <v>1333</v>
      </c>
      <c r="N143" s="11">
        <v>1</v>
      </c>
      <c r="O143" s="11"/>
      <c r="P143" s="11"/>
      <c r="Q143" s="11"/>
      <c r="R143" s="12">
        <f t="shared" si="8"/>
        <v>1</v>
      </c>
      <c r="S143" s="15">
        <f t="shared" si="9"/>
        <v>1.7155601303825698E-4</v>
      </c>
    </row>
    <row r="144" spans="1:19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 t="s">
        <v>1399</v>
      </c>
      <c r="N144" s="11">
        <v>1</v>
      </c>
      <c r="O144" s="11"/>
      <c r="P144" s="11"/>
      <c r="Q144" s="11"/>
      <c r="R144" s="12">
        <f t="shared" si="8"/>
        <v>1</v>
      </c>
      <c r="S144" s="15">
        <f t="shared" si="9"/>
        <v>1.7155601303825698E-4</v>
      </c>
    </row>
    <row r="145" spans="1:19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 t="s">
        <v>77</v>
      </c>
      <c r="N145" s="11"/>
      <c r="O145" s="11">
        <v>1</v>
      </c>
      <c r="P145" s="11"/>
      <c r="Q145" s="11"/>
      <c r="R145" s="12">
        <f t="shared" ref="R145:R176" si="10">SUM(N145:Q145)</f>
        <v>1</v>
      </c>
      <c r="S145" s="15">
        <f t="shared" ref="S145:S176" si="11">+R145/$R$159</f>
        <v>1.7155601303825698E-4</v>
      </c>
    </row>
    <row r="146" spans="1:19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 t="s">
        <v>853</v>
      </c>
      <c r="N146" s="11"/>
      <c r="O146" s="11">
        <v>1</v>
      </c>
      <c r="P146" s="11"/>
      <c r="Q146" s="11"/>
      <c r="R146" s="12">
        <f t="shared" si="10"/>
        <v>1</v>
      </c>
      <c r="S146" s="15">
        <f t="shared" si="11"/>
        <v>1.7155601303825698E-4</v>
      </c>
    </row>
    <row r="147" spans="1:19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 t="s">
        <v>1544</v>
      </c>
      <c r="N147" s="11"/>
      <c r="O147" s="11"/>
      <c r="P147" s="11"/>
      <c r="Q147" s="11">
        <v>1</v>
      </c>
      <c r="R147" s="12">
        <f t="shared" si="10"/>
        <v>1</v>
      </c>
      <c r="S147" s="15">
        <f t="shared" si="11"/>
        <v>1.7155601303825698E-4</v>
      </c>
    </row>
    <row r="148" spans="1:19" hidden="1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/>
      <c r="N148" s="11"/>
      <c r="O148" s="11"/>
      <c r="P148" s="11"/>
      <c r="Q148" s="11"/>
      <c r="R148" s="12"/>
      <c r="S148" s="15"/>
    </row>
    <row r="149" spans="1:19" hidden="1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/>
      <c r="N149" s="11"/>
      <c r="O149" s="11"/>
      <c r="P149" s="11"/>
      <c r="Q149" s="11"/>
      <c r="R149" s="12"/>
      <c r="S149" s="15"/>
    </row>
    <row r="150" spans="1:19" hidden="1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/>
      <c r="N150" s="11"/>
      <c r="O150" s="11"/>
      <c r="P150" s="11"/>
      <c r="Q150" s="11"/>
      <c r="R150" s="12"/>
      <c r="S150" s="15"/>
    </row>
    <row r="151" spans="1:19" hidden="1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/>
      <c r="N151" s="11"/>
      <c r="O151" s="11"/>
      <c r="P151" s="11"/>
      <c r="Q151" s="11"/>
      <c r="R151" s="12"/>
      <c r="S151" s="15"/>
    </row>
    <row r="152" spans="1:19" hidden="1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/>
      <c r="N152" s="11"/>
      <c r="O152" s="11"/>
      <c r="P152" s="11"/>
      <c r="Q152" s="11"/>
      <c r="R152" s="12"/>
      <c r="S152" s="15"/>
    </row>
    <row r="153" spans="1:19" hidden="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/>
      <c r="N153" s="11"/>
      <c r="O153" s="11"/>
      <c r="P153" s="11"/>
      <c r="Q153" s="11"/>
      <c r="R153" s="12"/>
      <c r="S153" s="15"/>
    </row>
    <row r="154" spans="1:19" hidden="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/>
      <c r="N154" s="11"/>
      <c r="O154" s="11"/>
      <c r="P154" s="11"/>
      <c r="Q154" s="11"/>
      <c r="R154" s="12"/>
      <c r="S154" s="15"/>
    </row>
    <row r="155" spans="1:19" hidden="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/>
      <c r="N155" s="11"/>
      <c r="O155" s="11"/>
      <c r="P155" s="11"/>
      <c r="Q155" s="11"/>
      <c r="R155" s="12"/>
      <c r="S155" s="15"/>
    </row>
    <row r="156" spans="1:19" hidden="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/>
      <c r="N156" s="11"/>
      <c r="O156" s="11"/>
      <c r="P156" s="11"/>
      <c r="Q156" s="11"/>
      <c r="R156" s="12"/>
      <c r="S156" s="15"/>
    </row>
    <row r="157" spans="1:19" hidden="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/>
      <c r="N157" s="11"/>
      <c r="O157" s="11"/>
      <c r="P157" s="11"/>
      <c r="Q157" s="11"/>
      <c r="R157" s="12"/>
      <c r="S157" s="15"/>
    </row>
    <row r="158" spans="1:19" hidden="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/>
      <c r="N158" s="11"/>
      <c r="O158" s="11"/>
      <c r="P158" s="11"/>
      <c r="Q158" s="11"/>
      <c r="R158" s="12"/>
      <c r="S158" s="15"/>
    </row>
    <row r="159" spans="1:19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SUM(N49:N147)</f>
        <v>1525</v>
      </c>
      <c r="O159" s="23">
        <f t="shared" ref="O159:S159" si="12">SUM(O49:O147)</f>
        <v>1464</v>
      </c>
      <c r="P159" s="23">
        <f t="shared" si="12"/>
        <v>1244</v>
      </c>
      <c r="Q159" s="23">
        <f t="shared" si="12"/>
        <v>1596</v>
      </c>
      <c r="R159" s="23">
        <f t="shared" si="12"/>
        <v>5829</v>
      </c>
      <c r="S159" s="25">
        <f t="shared" si="12"/>
        <v>1.0000000000000011</v>
      </c>
    </row>
  </sheetData>
  <sortState xmlns:xlrd2="http://schemas.microsoft.com/office/spreadsheetml/2017/richdata2" ref="M49:R158">
    <sortCondition descending="1" ref="R49:R158"/>
  </sortState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6" width="13.42578125" customWidth="1"/>
    <col min="17" max="17" width="11.42578125" customWidth="1"/>
    <col min="18" max="18" width="22" customWidth="1"/>
    <col min="19" max="19" width="14.7109375" customWidth="1"/>
    <col min="20" max="31" width="11.42578125" customWidth="1"/>
    <col min="32" max="33" width="0" hidden="1" customWidth="1"/>
    <col min="34" max="16384" width="11.42578125" hidden="1"/>
  </cols>
  <sheetData>
    <row r="2" spans="1:19" ht="18">
      <c r="M2" s="26" t="s">
        <v>1290</v>
      </c>
    </row>
    <row r="3" spans="1:19" ht="18">
      <c r="M3" s="26" t="s">
        <v>1266</v>
      </c>
    </row>
    <row r="4" spans="1:19" ht="18">
      <c r="M4" s="17" t="s">
        <v>1722</v>
      </c>
    </row>
    <row r="5" spans="1:19">
      <c r="A5" s="6" t="s">
        <v>1716</v>
      </c>
      <c r="B5" s="35">
        <v>2023</v>
      </c>
    </row>
    <row r="6" spans="1:19" ht="15" customHeight="1">
      <c r="M6" s="17" t="s">
        <v>1284</v>
      </c>
    </row>
    <row r="7" spans="1:19">
      <c r="A7" s="6" t="s">
        <v>1278</v>
      </c>
      <c r="B7" s="6" t="s">
        <v>1265</v>
      </c>
    </row>
    <row r="8" spans="1:19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1720</v>
      </c>
      <c r="O8" s="18" t="s">
        <v>1717</v>
      </c>
      <c r="P8" s="18" t="s">
        <v>1718</v>
      </c>
      <c r="Q8" s="18" t="s">
        <v>1719</v>
      </c>
      <c r="R8" s="18" t="s">
        <v>1724</v>
      </c>
      <c r="S8" s="24" t="s">
        <v>1274</v>
      </c>
    </row>
    <row r="9" spans="1:19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1">
        <v>387</v>
      </c>
      <c r="P9" s="11">
        <v>366</v>
      </c>
      <c r="Q9" s="11">
        <v>398</v>
      </c>
      <c r="R9" s="12">
        <f t="shared" ref="R9:R55" si="0">SUM(N9:Q9)</f>
        <v>1562</v>
      </c>
      <c r="S9" s="15">
        <f t="shared" ref="S9:S55" si="1">+R9/$R$65</f>
        <v>0.26797049236575743</v>
      </c>
    </row>
    <row r="10" spans="1:19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1">
        <v>360</v>
      </c>
      <c r="P10" s="11">
        <v>255</v>
      </c>
      <c r="Q10" s="11">
        <v>359</v>
      </c>
      <c r="R10" s="12">
        <f t="shared" si="0"/>
        <v>1299</v>
      </c>
      <c r="S10" s="15">
        <f t="shared" si="1"/>
        <v>0.22285126093669583</v>
      </c>
    </row>
    <row r="11" spans="1:19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213</v>
      </c>
      <c r="N11" s="11">
        <v>119</v>
      </c>
      <c r="O11" s="11"/>
      <c r="P11" s="11"/>
      <c r="Q11" s="11">
        <v>117</v>
      </c>
      <c r="R11" s="12">
        <f t="shared" si="0"/>
        <v>236</v>
      </c>
      <c r="S11" s="15">
        <f t="shared" si="1"/>
        <v>4.0487219077028652E-2</v>
      </c>
    </row>
    <row r="12" spans="1:19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394</v>
      </c>
      <c r="N12" s="11"/>
      <c r="O12" s="11">
        <v>79</v>
      </c>
      <c r="P12" s="11">
        <v>64</v>
      </c>
      <c r="Q12" s="11">
        <v>70</v>
      </c>
      <c r="R12" s="12">
        <f t="shared" si="0"/>
        <v>213</v>
      </c>
      <c r="S12" s="15">
        <f t="shared" si="1"/>
        <v>3.6541430777148741E-2</v>
      </c>
    </row>
    <row r="13" spans="1:19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64</v>
      </c>
      <c r="N13" s="11">
        <v>44</v>
      </c>
      <c r="O13" s="11">
        <v>47</v>
      </c>
      <c r="P13" s="11">
        <v>35</v>
      </c>
      <c r="Q13" s="11">
        <v>53</v>
      </c>
      <c r="R13" s="12">
        <f t="shared" si="0"/>
        <v>179</v>
      </c>
      <c r="S13" s="15">
        <f t="shared" si="1"/>
        <v>3.0708526333848001E-2</v>
      </c>
    </row>
    <row r="14" spans="1:19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153</v>
      </c>
      <c r="N14" s="11">
        <v>54</v>
      </c>
      <c r="O14" s="11">
        <v>34</v>
      </c>
      <c r="P14" s="11">
        <v>46</v>
      </c>
      <c r="Q14" s="11">
        <v>44</v>
      </c>
      <c r="R14" s="12">
        <f t="shared" si="0"/>
        <v>178</v>
      </c>
      <c r="S14" s="15">
        <f t="shared" si="1"/>
        <v>3.0536970320809743E-2</v>
      </c>
    </row>
    <row r="15" spans="1:19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45</v>
      </c>
      <c r="N15" s="11">
        <v>38</v>
      </c>
      <c r="O15" s="11">
        <v>57</v>
      </c>
      <c r="P15" s="11">
        <v>48</v>
      </c>
      <c r="Q15" s="11">
        <v>34</v>
      </c>
      <c r="R15" s="12">
        <f t="shared" si="0"/>
        <v>177</v>
      </c>
      <c r="S15" s="15">
        <f t="shared" si="1"/>
        <v>3.0365414307771486E-2</v>
      </c>
    </row>
    <row r="16" spans="1:19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238</v>
      </c>
      <c r="N16" s="11">
        <v>41</v>
      </c>
      <c r="O16" s="11">
        <v>45</v>
      </c>
      <c r="P16" s="11">
        <v>29</v>
      </c>
      <c r="Q16" s="11">
        <v>57</v>
      </c>
      <c r="R16" s="12">
        <f t="shared" si="0"/>
        <v>172</v>
      </c>
      <c r="S16" s="15">
        <f t="shared" si="1"/>
        <v>2.9507634242580204E-2</v>
      </c>
    </row>
    <row r="17" spans="1:19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1317</v>
      </c>
      <c r="N17" s="11">
        <v>32</v>
      </c>
      <c r="O17" s="11">
        <v>37</v>
      </c>
      <c r="P17" s="11">
        <v>37</v>
      </c>
      <c r="Q17" s="11">
        <v>42</v>
      </c>
      <c r="R17" s="12">
        <f t="shared" si="0"/>
        <v>148</v>
      </c>
      <c r="S17" s="15">
        <f t="shared" si="1"/>
        <v>2.5390289929662035E-2</v>
      </c>
    </row>
    <row r="18" spans="1:19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94</v>
      </c>
      <c r="N18" s="11">
        <v>96</v>
      </c>
      <c r="O18" s="11">
        <v>19</v>
      </c>
      <c r="P18" s="11">
        <v>16</v>
      </c>
      <c r="Q18" s="11"/>
      <c r="R18" s="12">
        <f t="shared" si="0"/>
        <v>131</v>
      </c>
      <c r="S18" s="15">
        <f t="shared" si="1"/>
        <v>2.2473837708011667E-2</v>
      </c>
    </row>
    <row r="19" spans="1:19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1311</v>
      </c>
      <c r="N19" s="11">
        <v>20</v>
      </c>
      <c r="O19" s="11">
        <v>58</v>
      </c>
      <c r="P19" s="11">
        <v>26</v>
      </c>
      <c r="Q19" s="11">
        <v>25</v>
      </c>
      <c r="R19" s="12">
        <f t="shared" si="0"/>
        <v>129</v>
      </c>
      <c r="S19" s="15">
        <f t="shared" si="1"/>
        <v>2.2130725681935151E-2</v>
      </c>
    </row>
    <row r="20" spans="1:19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376</v>
      </c>
      <c r="N20" s="11">
        <v>26</v>
      </c>
      <c r="O20" s="11">
        <v>33</v>
      </c>
      <c r="P20" s="11">
        <v>29</v>
      </c>
      <c r="Q20" s="11">
        <v>21</v>
      </c>
      <c r="R20" s="12">
        <f t="shared" si="0"/>
        <v>109</v>
      </c>
      <c r="S20" s="15">
        <f t="shared" si="1"/>
        <v>1.8699605421170013E-2</v>
      </c>
    </row>
    <row r="21" spans="1:19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417</v>
      </c>
      <c r="N21" s="11">
        <v>29</v>
      </c>
      <c r="O21" s="11">
        <v>21</v>
      </c>
      <c r="P21" s="11">
        <v>17</v>
      </c>
      <c r="Q21" s="11">
        <v>39</v>
      </c>
      <c r="R21" s="12">
        <f t="shared" si="0"/>
        <v>106</v>
      </c>
      <c r="S21" s="15">
        <f t="shared" si="1"/>
        <v>1.818493738205524E-2</v>
      </c>
    </row>
    <row r="22" spans="1:19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166</v>
      </c>
      <c r="N22" s="11">
        <v>35</v>
      </c>
      <c r="O22" s="11"/>
      <c r="P22" s="11">
        <v>28</v>
      </c>
      <c r="Q22" s="11">
        <v>38</v>
      </c>
      <c r="R22" s="12">
        <f t="shared" si="0"/>
        <v>101</v>
      </c>
      <c r="S22" s="15">
        <f t="shared" si="1"/>
        <v>1.7327157316863954E-2</v>
      </c>
    </row>
    <row r="23" spans="1:19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1301</v>
      </c>
      <c r="N23" s="11">
        <v>51</v>
      </c>
      <c r="O23" s="11">
        <v>27</v>
      </c>
      <c r="P23" s="11"/>
      <c r="Q23" s="11">
        <v>15</v>
      </c>
      <c r="R23" s="12">
        <f t="shared" si="0"/>
        <v>93</v>
      </c>
      <c r="S23" s="15">
        <f t="shared" si="1"/>
        <v>1.5954709212557899E-2</v>
      </c>
    </row>
    <row r="24" spans="1:19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279</v>
      </c>
      <c r="N24" s="11">
        <v>28</v>
      </c>
      <c r="O24" s="11">
        <v>18</v>
      </c>
      <c r="P24" s="11">
        <v>22</v>
      </c>
      <c r="Q24" s="11">
        <v>25</v>
      </c>
      <c r="R24" s="12">
        <f t="shared" si="0"/>
        <v>93</v>
      </c>
      <c r="S24" s="15">
        <f t="shared" si="1"/>
        <v>1.5954709212557899E-2</v>
      </c>
    </row>
    <row r="25" spans="1:19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116</v>
      </c>
      <c r="N25" s="11">
        <v>12</v>
      </c>
      <c r="O25" s="11">
        <v>27</v>
      </c>
      <c r="P25" s="11">
        <v>21</v>
      </c>
      <c r="Q25" s="11">
        <v>26</v>
      </c>
      <c r="R25" s="12">
        <f t="shared" si="0"/>
        <v>86</v>
      </c>
      <c r="S25" s="15">
        <f t="shared" si="1"/>
        <v>1.4753817121290102E-2</v>
      </c>
    </row>
    <row r="26" spans="1:19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199</v>
      </c>
      <c r="N26" s="11"/>
      <c r="O26" s="11">
        <v>20</v>
      </c>
      <c r="P26" s="11">
        <v>26</v>
      </c>
      <c r="Q26" s="11">
        <v>27</v>
      </c>
      <c r="R26" s="12">
        <f t="shared" si="0"/>
        <v>73</v>
      </c>
      <c r="S26" s="15">
        <f t="shared" si="1"/>
        <v>1.252358895179276E-2</v>
      </c>
    </row>
    <row r="27" spans="1:19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286</v>
      </c>
      <c r="N27" s="11">
        <v>14</v>
      </c>
      <c r="O27" s="11">
        <v>16</v>
      </c>
      <c r="P27" s="11">
        <v>19</v>
      </c>
      <c r="Q27" s="11">
        <v>18</v>
      </c>
      <c r="R27" s="12">
        <f t="shared" si="0"/>
        <v>67</v>
      </c>
      <c r="S27" s="15">
        <f t="shared" si="1"/>
        <v>1.1494252873563218E-2</v>
      </c>
    </row>
    <row r="28" spans="1:19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338</v>
      </c>
      <c r="N28" s="11">
        <v>10</v>
      </c>
      <c r="O28" s="11">
        <v>16</v>
      </c>
      <c r="P28" s="11">
        <v>20</v>
      </c>
      <c r="Q28" s="11">
        <v>20</v>
      </c>
      <c r="R28" s="12">
        <f t="shared" si="0"/>
        <v>66</v>
      </c>
      <c r="S28" s="15">
        <f t="shared" si="1"/>
        <v>1.1322696860524962E-2</v>
      </c>
    </row>
    <row r="29" spans="1:19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139</v>
      </c>
      <c r="N29" s="11"/>
      <c r="O29" s="11">
        <v>27</v>
      </c>
      <c r="P29" s="11">
        <v>28</v>
      </c>
      <c r="Q29" s="11"/>
      <c r="R29" s="12">
        <f t="shared" si="0"/>
        <v>55</v>
      </c>
      <c r="S29" s="15">
        <f t="shared" si="1"/>
        <v>9.4355807171041337E-3</v>
      </c>
    </row>
    <row r="30" spans="1:19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319</v>
      </c>
      <c r="N30" s="11">
        <v>10</v>
      </c>
      <c r="O30" s="11">
        <v>18</v>
      </c>
      <c r="P30" s="11">
        <v>14</v>
      </c>
      <c r="Q30" s="11">
        <v>12</v>
      </c>
      <c r="R30" s="12">
        <f t="shared" si="0"/>
        <v>54</v>
      </c>
      <c r="S30" s="15">
        <f t="shared" si="1"/>
        <v>9.2640247040658777E-3</v>
      </c>
    </row>
    <row r="31" spans="1:19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79</v>
      </c>
      <c r="N31" s="11"/>
      <c r="O31" s="11"/>
      <c r="P31" s="11"/>
      <c r="Q31" s="11">
        <v>52</v>
      </c>
      <c r="R31" s="12">
        <f t="shared" si="0"/>
        <v>52</v>
      </c>
      <c r="S31" s="15">
        <f t="shared" si="1"/>
        <v>8.9209126779893639E-3</v>
      </c>
    </row>
    <row r="32" spans="1:19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122</v>
      </c>
      <c r="N32" s="11">
        <v>17</v>
      </c>
      <c r="O32" s="11">
        <v>12</v>
      </c>
      <c r="P32" s="11">
        <v>20</v>
      </c>
      <c r="Q32" s="11">
        <v>3</v>
      </c>
      <c r="R32" s="12">
        <f t="shared" si="0"/>
        <v>52</v>
      </c>
      <c r="S32" s="15">
        <f t="shared" si="1"/>
        <v>8.9209126779893639E-3</v>
      </c>
    </row>
    <row r="33" spans="1:19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1350</v>
      </c>
      <c r="N33" s="11">
        <v>5</v>
      </c>
      <c r="O33" s="11">
        <v>11</v>
      </c>
      <c r="P33" s="11">
        <v>14</v>
      </c>
      <c r="Q33" s="11">
        <v>13</v>
      </c>
      <c r="R33" s="12">
        <f t="shared" si="0"/>
        <v>43</v>
      </c>
      <c r="S33" s="15">
        <f t="shared" si="1"/>
        <v>7.3769085606450509E-3</v>
      </c>
    </row>
    <row r="34" spans="1:19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271</v>
      </c>
      <c r="N34" s="11">
        <v>10</v>
      </c>
      <c r="O34" s="11">
        <v>10</v>
      </c>
      <c r="P34" s="11">
        <v>5</v>
      </c>
      <c r="Q34" s="11">
        <v>11</v>
      </c>
      <c r="R34" s="12">
        <f t="shared" si="0"/>
        <v>36</v>
      </c>
      <c r="S34" s="15">
        <f t="shared" si="1"/>
        <v>6.1760164693772518E-3</v>
      </c>
    </row>
    <row r="35" spans="1:19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357</v>
      </c>
      <c r="N35" s="11">
        <v>9</v>
      </c>
      <c r="O35" s="11"/>
      <c r="P35" s="11">
        <v>9</v>
      </c>
      <c r="Q35" s="11">
        <v>14</v>
      </c>
      <c r="R35" s="12">
        <f t="shared" si="0"/>
        <v>32</v>
      </c>
      <c r="S35" s="15">
        <f t="shared" si="1"/>
        <v>5.4897924172242233E-3</v>
      </c>
    </row>
    <row r="36" spans="1:19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464</v>
      </c>
      <c r="N36" s="11">
        <v>8</v>
      </c>
      <c r="O36" s="11">
        <v>8</v>
      </c>
      <c r="P36" s="11">
        <v>7</v>
      </c>
      <c r="Q36" s="11">
        <v>7</v>
      </c>
      <c r="R36" s="12">
        <f t="shared" si="0"/>
        <v>30</v>
      </c>
      <c r="S36" s="15">
        <f t="shared" si="1"/>
        <v>5.1466803911477095E-3</v>
      </c>
    </row>
    <row r="37" spans="1:19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1218</v>
      </c>
      <c r="N37" s="11">
        <v>17</v>
      </c>
      <c r="O37" s="11">
        <v>13</v>
      </c>
      <c r="P37" s="11"/>
      <c r="Q37" s="11"/>
      <c r="R37" s="12">
        <f t="shared" si="0"/>
        <v>30</v>
      </c>
      <c r="S37" s="15">
        <f t="shared" si="1"/>
        <v>5.1466803911477095E-3</v>
      </c>
    </row>
    <row r="38" spans="1:19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301</v>
      </c>
      <c r="N38" s="11">
        <v>7</v>
      </c>
      <c r="O38" s="11">
        <v>8</v>
      </c>
      <c r="P38" s="11">
        <v>8</v>
      </c>
      <c r="Q38" s="11">
        <v>4</v>
      </c>
      <c r="R38" s="12">
        <f t="shared" si="0"/>
        <v>27</v>
      </c>
      <c r="S38" s="15">
        <f t="shared" si="1"/>
        <v>4.6320123520329388E-3</v>
      </c>
    </row>
    <row r="39" spans="1:19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529</v>
      </c>
      <c r="N39" s="11">
        <v>5</v>
      </c>
      <c r="O39" s="11">
        <v>11</v>
      </c>
      <c r="P39" s="11"/>
      <c r="Q39" s="11">
        <v>8</v>
      </c>
      <c r="R39" s="12">
        <f t="shared" si="0"/>
        <v>24</v>
      </c>
      <c r="S39" s="15">
        <f t="shared" si="1"/>
        <v>4.1173443129181682E-3</v>
      </c>
    </row>
    <row r="40" spans="1:19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1405</v>
      </c>
      <c r="N40" s="11"/>
      <c r="O40" s="11">
        <v>14</v>
      </c>
      <c r="P40" s="11">
        <v>4</v>
      </c>
      <c r="Q40" s="11">
        <v>5</v>
      </c>
      <c r="R40" s="12">
        <f t="shared" si="0"/>
        <v>23</v>
      </c>
      <c r="S40" s="15">
        <f t="shared" si="1"/>
        <v>3.9457882998799104E-3</v>
      </c>
    </row>
    <row r="41" spans="1:19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458</v>
      </c>
      <c r="N41" s="11">
        <v>4</v>
      </c>
      <c r="O41" s="11">
        <v>7</v>
      </c>
      <c r="P41" s="11">
        <v>4</v>
      </c>
      <c r="Q41" s="11">
        <v>6</v>
      </c>
      <c r="R41" s="12">
        <f t="shared" si="0"/>
        <v>21</v>
      </c>
      <c r="S41" s="15">
        <f t="shared" si="1"/>
        <v>3.602676273803397E-3</v>
      </c>
    </row>
    <row r="42" spans="1:19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159</v>
      </c>
      <c r="N42" s="11">
        <v>4</v>
      </c>
      <c r="O42" s="11">
        <v>8</v>
      </c>
      <c r="P42" s="11">
        <v>3</v>
      </c>
      <c r="Q42" s="11">
        <v>5</v>
      </c>
      <c r="R42" s="12">
        <f t="shared" si="0"/>
        <v>20</v>
      </c>
      <c r="S42" s="15">
        <f t="shared" si="1"/>
        <v>3.4311202607651397E-3</v>
      </c>
    </row>
    <row r="43" spans="1:19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347</v>
      </c>
      <c r="N43" s="11">
        <v>7</v>
      </c>
      <c r="O43" s="11">
        <v>4</v>
      </c>
      <c r="P43" s="11">
        <v>6</v>
      </c>
      <c r="Q43" s="11"/>
      <c r="R43" s="12">
        <f t="shared" si="0"/>
        <v>17</v>
      </c>
      <c r="S43" s="15">
        <f t="shared" si="1"/>
        <v>2.916452221650369E-3</v>
      </c>
    </row>
    <row r="44" spans="1:19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1308</v>
      </c>
      <c r="N44" s="11">
        <v>16</v>
      </c>
      <c r="O44" s="11"/>
      <c r="P44" s="11"/>
      <c r="Q44" s="11"/>
      <c r="R44" s="12">
        <f t="shared" si="0"/>
        <v>16</v>
      </c>
      <c r="S44" s="15">
        <f t="shared" si="1"/>
        <v>2.7448962086121117E-3</v>
      </c>
    </row>
    <row r="45" spans="1:19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473</v>
      </c>
      <c r="N45" s="11">
        <v>7</v>
      </c>
      <c r="O45" s="11">
        <v>2</v>
      </c>
      <c r="P45" s="11">
        <v>1</v>
      </c>
      <c r="Q45" s="11">
        <v>5</v>
      </c>
      <c r="R45" s="12">
        <f t="shared" si="0"/>
        <v>15</v>
      </c>
      <c r="S45" s="15">
        <f t="shared" si="1"/>
        <v>2.5733401955738548E-3</v>
      </c>
    </row>
    <row r="46" spans="1:19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962</v>
      </c>
      <c r="N46" s="11">
        <v>3</v>
      </c>
      <c r="O46" s="11"/>
      <c r="P46" s="11">
        <v>9</v>
      </c>
      <c r="Q46" s="11">
        <v>2</v>
      </c>
      <c r="R46" s="12">
        <f t="shared" si="0"/>
        <v>14</v>
      </c>
      <c r="S46" s="15">
        <f t="shared" si="1"/>
        <v>2.4017841825355979E-3</v>
      </c>
    </row>
    <row r="47" spans="1:19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754</v>
      </c>
      <c r="N47" s="11">
        <v>1</v>
      </c>
      <c r="O47" s="11">
        <v>3</v>
      </c>
      <c r="P47" s="11">
        <v>2</v>
      </c>
      <c r="Q47" s="11">
        <v>3</v>
      </c>
      <c r="R47" s="12">
        <f t="shared" si="0"/>
        <v>9</v>
      </c>
      <c r="S47" s="15">
        <f t="shared" si="1"/>
        <v>1.5440041173443129E-3</v>
      </c>
    </row>
    <row r="48" spans="1:19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135</v>
      </c>
      <c r="N48" s="11"/>
      <c r="O48" s="11"/>
      <c r="P48" s="11"/>
      <c r="Q48" s="11">
        <v>8</v>
      </c>
      <c r="R48" s="12">
        <f t="shared" si="0"/>
        <v>8</v>
      </c>
      <c r="S48" s="15">
        <f t="shared" si="1"/>
        <v>1.3724481043060558E-3</v>
      </c>
    </row>
    <row r="49" spans="1:19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 t="s">
        <v>72</v>
      </c>
      <c r="N49" s="11">
        <v>3</v>
      </c>
      <c r="O49" s="11">
        <v>1</v>
      </c>
      <c r="P49" s="11">
        <v>1</v>
      </c>
      <c r="Q49" s="11">
        <v>3</v>
      </c>
      <c r="R49" s="12">
        <f t="shared" si="0"/>
        <v>8</v>
      </c>
      <c r="S49" s="15">
        <f t="shared" si="1"/>
        <v>1.3724481043060558E-3</v>
      </c>
    </row>
    <row r="50" spans="1:19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 t="s">
        <v>391</v>
      </c>
      <c r="N50" s="11"/>
      <c r="O50" s="11"/>
      <c r="P50" s="11"/>
      <c r="Q50" s="11">
        <v>6</v>
      </c>
      <c r="R50" s="12">
        <f t="shared" si="0"/>
        <v>6</v>
      </c>
      <c r="S50" s="15">
        <f t="shared" si="1"/>
        <v>1.029336078229542E-3</v>
      </c>
    </row>
    <row r="51" spans="1:19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 t="s">
        <v>292</v>
      </c>
      <c r="N51" s="11">
        <v>1</v>
      </c>
      <c r="O51" s="11">
        <v>1</v>
      </c>
      <c r="P51" s="11">
        <v>3</v>
      </c>
      <c r="Q51" s="11"/>
      <c r="R51" s="12">
        <f t="shared" si="0"/>
        <v>5</v>
      </c>
      <c r="S51" s="15">
        <f t="shared" si="1"/>
        <v>8.5778006519128492E-4</v>
      </c>
    </row>
    <row r="52" spans="1:19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 t="s">
        <v>798</v>
      </c>
      <c r="N52" s="11">
        <v>2</v>
      </c>
      <c r="O52" s="11">
        <v>3</v>
      </c>
      <c r="P52" s="11"/>
      <c r="Q52" s="11"/>
      <c r="R52" s="12">
        <f t="shared" si="0"/>
        <v>5</v>
      </c>
      <c r="S52" s="15">
        <f t="shared" si="1"/>
        <v>8.5778006519128492E-4</v>
      </c>
    </row>
    <row r="53" spans="1:19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 t="s">
        <v>891</v>
      </c>
      <c r="N53" s="11">
        <v>2</v>
      </c>
      <c r="O53" s="11">
        <v>1</v>
      </c>
      <c r="P53" s="11"/>
      <c r="Q53" s="11">
        <v>1</v>
      </c>
      <c r="R53" s="12">
        <f t="shared" si="0"/>
        <v>4</v>
      </c>
      <c r="S53" s="15">
        <f t="shared" si="1"/>
        <v>6.8622405215302792E-4</v>
      </c>
    </row>
    <row r="54" spans="1:19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 t="s">
        <v>335</v>
      </c>
      <c r="N54" s="11">
        <v>1</v>
      </c>
      <c r="O54" s="11"/>
      <c r="P54" s="11">
        <v>2</v>
      </c>
      <c r="Q54" s="11"/>
      <c r="R54" s="12">
        <f t="shared" si="0"/>
        <v>3</v>
      </c>
      <c r="S54" s="15">
        <f t="shared" si="1"/>
        <v>5.1466803911477102E-4</v>
      </c>
    </row>
    <row r="55" spans="1:19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 t="s">
        <v>1197</v>
      </c>
      <c r="N55" s="11">
        <v>1</v>
      </c>
      <c r="O55" s="11">
        <v>1</v>
      </c>
      <c r="P55" s="11"/>
      <c r="Q55" s="11"/>
      <c r="R55" s="12">
        <f t="shared" si="0"/>
        <v>2</v>
      </c>
      <c r="S55" s="15">
        <f t="shared" si="1"/>
        <v>3.4311202607651396E-4</v>
      </c>
    </row>
    <row r="56" spans="1:19" hidden="1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/>
      <c r="N56" s="11"/>
      <c r="O56" s="11"/>
      <c r="P56" s="11"/>
      <c r="Q56" s="11"/>
      <c r="R56" s="12"/>
      <c r="S56" s="15"/>
    </row>
    <row r="57" spans="1:19" hidden="1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/>
      <c r="N57" s="11"/>
      <c r="O57" s="11"/>
      <c r="P57" s="11"/>
      <c r="Q57" s="11"/>
      <c r="R57" s="12"/>
      <c r="S57" s="15"/>
    </row>
    <row r="58" spans="1:19" hidden="1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/>
      <c r="N58" s="11"/>
      <c r="O58" s="11"/>
      <c r="P58" s="11"/>
      <c r="Q58" s="11"/>
      <c r="R58" s="12"/>
      <c r="S58" s="15"/>
    </row>
    <row r="59" spans="1:19" hidden="1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/>
      <c r="N59" s="11"/>
      <c r="O59" s="11"/>
      <c r="P59" s="11"/>
      <c r="Q59" s="11"/>
      <c r="R59" s="12"/>
      <c r="S59" s="15"/>
    </row>
    <row r="60" spans="1:19" hidden="1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/>
      <c r="N60" s="11"/>
      <c r="O60" s="11"/>
      <c r="P60" s="11"/>
      <c r="Q60" s="11"/>
      <c r="R60" s="12"/>
      <c r="S60" s="15"/>
    </row>
    <row r="61" spans="1:19" hidden="1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/>
      <c r="N61" s="11"/>
      <c r="O61" s="11"/>
      <c r="P61" s="11"/>
      <c r="Q61" s="11"/>
      <c r="R61" s="12"/>
      <c r="S61" s="15"/>
    </row>
    <row r="62" spans="1:19" hidden="1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/>
      <c r="N62" s="11"/>
      <c r="O62" s="11"/>
      <c r="P62" s="11"/>
      <c r="Q62" s="11"/>
      <c r="R62" s="12"/>
      <c r="S62" s="15"/>
    </row>
    <row r="63" spans="1:19" hidden="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/>
      <c r="N63" s="11"/>
      <c r="O63" s="11"/>
      <c r="P63" s="11"/>
      <c r="Q63" s="11"/>
      <c r="R63" s="12"/>
      <c r="S63" s="15"/>
    </row>
    <row r="64" spans="1:19" hidden="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/>
      <c r="N64" s="11"/>
      <c r="O64" s="11"/>
      <c r="P64" s="11"/>
      <c r="Q64" s="11"/>
      <c r="R64" s="12"/>
      <c r="S64" s="15"/>
    </row>
    <row r="65" spans="1:19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SUM(N9:N55)</f>
        <v>1525</v>
      </c>
      <c r="O65" s="23">
        <f t="shared" ref="O65:S65" si="2">SUM(O9:O55)</f>
        <v>1464</v>
      </c>
      <c r="P65" s="23">
        <f t="shared" si="2"/>
        <v>1244</v>
      </c>
      <c r="Q65" s="23">
        <f t="shared" si="2"/>
        <v>1596</v>
      </c>
      <c r="R65" s="23">
        <f t="shared" si="2"/>
        <v>5829</v>
      </c>
      <c r="S65" s="25">
        <f t="shared" si="2"/>
        <v>1.0000000000000004</v>
      </c>
    </row>
    <row r="67" spans="1:19" ht="18">
      <c r="A67" s="6" t="s">
        <v>1716</v>
      </c>
      <c r="B67" s="35">
        <v>2023</v>
      </c>
      <c r="M67" s="17" t="s">
        <v>1286</v>
      </c>
    </row>
    <row r="69" spans="1:19" hidden="1">
      <c r="A69" s="6" t="s">
        <v>1278</v>
      </c>
      <c r="B69" s="6" t="s">
        <v>1265</v>
      </c>
    </row>
    <row r="70" spans="1:19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1720</v>
      </c>
      <c r="O70" s="18" t="s">
        <v>1717</v>
      </c>
      <c r="P70" s="18" t="s">
        <v>1718</v>
      </c>
      <c r="Q70" s="18" t="s">
        <v>1719</v>
      </c>
      <c r="R70" s="18" t="s">
        <v>1724</v>
      </c>
      <c r="S70" s="24" t="s">
        <v>1274</v>
      </c>
    </row>
    <row r="71" spans="1:19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1">
        <v>385</v>
      </c>
      <c r="P71" s="11">
        <v>282</v>
      </c>
      <c r="Q71" s="11">
        <v>394</v>
      </c>
      <c r="R71" s="12">
        <f t="shared" ref="R71:R102" si="3">SUM(N71:Q71)</f>
        <v>1421</v>
      </c>
      <c r="S71" s="15">
        <f t="shared" ref="S71:S102" si="4">+R71/$R$224</f>
        <v>0.24378109452736318</v>
      </c>
    </row>
    <row r="72" spans="1:19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1190</v>
      </c>
      <c r="N72" s="11">
        <v>175</v>
      </c>
      <c r="O72" s="11">
        <v>157</v>
      </c>
      <c r="P72" s="11">
        <v>154</v>
      </c>
      <c r="Q72" s="11">
        <v>170</v>
      </c>
      <c r="R72" s="12">
        <f t="shared" si="3"/>
        <v>656</v>
      </c>
      <c r="S72" s="15">
        <f t="shared" si="4"/>
        <v>0.11254074455309658</v>
      </c>
    </row>
    <row r="73" spans="1:19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1205</v>
      </c>
      <c r="N73" s="11">
        <v>156</v>
      </c>
      <c r="O73" s="11">
        <v>151</v>
      </c>
      <c r="P73" s="11">
        <v>134</v>
      </c>
      <c r="Q73" s="11">
        <v>144</v>
      </c>
      <c r="R73" s="12">
        <f t="shared" si="3"/>
        <v>585</v>
      </c>
      <c r="S73" s="15">
        <f t="shared" si="4"/>
        <v>0.10036026762738035</v>
      </c>
    </row>
    <row r="74" spans="1:19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1150</v>
      </c>
      <c r="N74" s="11">
        <v>68</v>
      </c>
      <c r="O74" s="11">
        <v>82</v>
      </c>
      <c r="P74" s="11">
        <v>83</v>
      </c>
      <c r="Q74" s="11">
        <v>92</v>
      </c>
      <c r="R74" s="12">
        <f t="shared" si="3"/>
        <v>325</v>
      </c>
      <c r="S74" s="15">
        <f t="shared" si="4"/>
        <v>5.575570423743352E-2</v>
      </c>
    </row>
    <row r="75" spans="1:19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1189</v>
      </c>
      <c r="N75" s="11">
        <v>80</v>
      </c>
      <c r="O75" s="11">
        <v>79</v>
      </c>
      <c r="P75" s="11">
        <v>79</v>
      </c>
      <c r="Q75" s="11">
        <v>84</v>
      </c>
      <c r="R75" s="12">
        <f t="shared" si="3"/>
        <v>322</v>
      </c>
      <c r="S75" s="15">
        <f t="shared" si="4"/>
        <v>5.5241036198318751E-2</v>
      </c>
    </row>
    <row r="76" spans="1:19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1147</v>
      </c>
      <c r="N76" s="11">
        <v>115</v>
      </c>
      <c r="O76" s="11">
        <v>5</v>
      </c>
      <c r="P76" s="11">
        <v>5</v>
      </c>
      <c r="Q76" s="11">
        <v>120</v>
      </c>
      <c r="R76" s="12">
        <f t="shared" si="3"/>
        <v>245</v>
      </c>
      <c r="S76" s="15">
        <f t="shared" si="4"/>
        <v>4.2031223194372962E-2</v>
      </c>
    </row>
    <row r="77" spans="1:19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45</v>
      </c>
      <c r="N77" s="11">
        <v>39</v>
      </c>
      <c r="O77" s="11">
        <v>58</v>
      </c>
      <c r="P77" s="11">
        <v>49</v>
      </c>
      <c r="Q77" s="11">
        <v>35</v>
      </c>
      <c r="R77" s="12">
        <f t="shared" si="3"/>
        <v>181</v>
      </c>
      <c r="S77" s="15">
        <f t="shared" si="4"/>
        <v>3.1051638359924517E-2</v>
      </c>
    </row>
    <row r="78" spans="1:19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1703</v>
      </c>
      <c r="N78" s="11">
        <v>20</v>
      </c>
      <c r="O78" s="11">
        <v>38</v>
      </c>
      <c r="P78" s="11">
        <v>26</v>
      </c>
      <c r="Q78" s="11">
        <v>25</v>
      </c>
      <c r="R78" s="12">
        <f t="shared" si="3"/>
        <v>109</v>
      </c>
      <c r="S78" s="15">
        <f t="shared" si="4"/>
        <v>1.8699605421170013E-2</v>
      </c>
    </row>
    <row r="79" spans="1:19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79</v>
      </c>
      <c r="N79" s="11">
        <v>17</v>
      </c>
      <c r="O79" s="11">
        <v>14</v>
      </c>
      <c r="P79" s="11">
        <v>6</v>
      </c>
      <c r="Q79" s="11">
        <v>64</v>
      </c>
      <c r="R79" s="12">
        <f t="shared" si="3"/>
        <v>101</v>
      </c>
      <c r="S79" s="15">
        <f t="shared" si="4"/>
        <v>1.7327157316863954E-2</v>
      </c>
    </row>
    <row r="80" spans="1:19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1206</v>
      </c>
      <c r="N80" s="11">
        <v>28</v>
      </c>
      <c r="O80" s="11">
        <v>18</v>
      </c>
      <c r="P80" s="11">
        <v>26</v>
      </c>
      <c r="Q80" s="11">
        <v>29</v>
      </c>
      <c r="R80" s="12">
        <f t="shared" si="3"/>
        <v>101</v>
      </c>
      <c r="S80" s="15">
        <f t="shared" si="4"/>
        <v>1.7327157316863954E-2</v>
      </c>
    </row>
    <row r="81" spans="1:19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116</v>
      </c>
      <c r="N81" s="11">
        <v>17</v>
      </c>
      <c r="O81" s="11">
        <v>25</v>
      </c>
      <c r="P81" s="11">
        <v>18</v>
      </c>
      <c r="Q81" s="11">
        <v>25</v>
      </c>
      <c r="R81" s="12">
        <f t="shared" si="3"/>
        <v>85</v>
      </c>
      <c r="S81" s="15">
        <f t="shared" si="4"/>
        <v>1.4582261108251844E-2</v>
      </c>
    </row>
    <row r="82" spans="1:19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1179</v>
      </c>
      <c r="N82" s="11">
        <v>76</v>
      </c>
      <c r="O82" s="11">
        <v>2</v>
      </c>
      <c r="P82" s="11">
        <v>1</v>
      </c>
      <c r="Q82" s="11"/>
      <c r="R82" s="12">
        <f t="shared" si="3"/>
        <v>79</v>
      </c>
      <c r="S82" s="15">
        <f t="shared" si="4"/>
        <v>1.3552925030022303E-2</v>
      </c>
    </row>
    <row r="83" spans="1:19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1210</v>
      </c>
      <c r="N83" s="11">
        <v>51</v>
      </c>
      <c r="O83" s="11">
        <v>27</v>
      </c>
      <c r="P83" s="11"/>
      <c r="Q83" s="11"/>
      <c r="R83" s="12">
        <f t="shared" si="3"/>
        <v>78</v>
      </c>
      <c r="S83" s="15">
        <f t="shared" si="4"/>
        <v>1.3381369016984045E-2</v>
      </c>
    </row>
    <row r="84" spans="1:19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445</v>
      </c>
      <c r="N84" s="11">
        <v>12</v>
      </c>
      <c r="O84" s="11">
        <v>15</v>
      </c>
      <c r="P84" s="11">
        <v>31</v>
      </c>
      <c r="Q84" s="11">
        <v>17</v>
      </c>
      <c r="R84" s="12">
        <f t="shared" si="3"/>
        <v>75</v>
      </c>
      <c r="S84" s="15">
        <f t="shared" si="4"/>
        <v>1.2866700977869275E-2</v>
      </c>
    </row>
    <row r="85" spans="1:19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286</v>
      </c>
      <c r="N85" s="11">
        <v>15</v>
      </c>
      <c r="O85" s="11">
        <v>16</v>
      </c>
      <c r="P85" s="11">
        <v>20</v>
      </c>
      <c r="Q85" s="11">
        <v>19</v>
      </c>
      <c r="R85" s="12">
        <f t="shared" si="3"/>
        <v>70</v>
      </c>
      <c r="S85" s="15">
        <f t="shared" si="4"/>
        <v>1.200892091267799E-2</v>
      </c>
    </row>
    <row r="86" spans="1:19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338</v>
      </c>
      <c r="N86" s="11">
        <v>10</v>
      </c>
      <c r="O86" s="11">
        <v>16</v>
      </c>
      <c r="P86" s="11">
        <v>20</v>
      </c>
      <c r="Q86" s="11">
        <v>20</v>
      </c>
      <c r="R86" s="12">
        <f t="shared" si="3"/>
        <v>66</v>
      </c>
      <c r="S86" s="15">
        <f t="shared" si="4"/>
        <v>1.1322696860524962E-2</v>
      </c>
    </row>
    <row r="87" spans="1:19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199</v>
      </c>
      <c r="N87" s="11"/>
      <c r="O87" s="11">
        <v>19</v>
      </c>
      <c r="P87" s="11">
        <v>23</v>
      </c>
      <c r="Q87" s="11">
        <v>22</v>
      </c>
      <c r="R87" s="12">
        <f t="shared" si="3"/>
        <v>64</v>
      </c>
      <c r="S87" s="15">
        <f t="shared" si="4"/>
        <v>1.0979584834448447E-2</v>
      </c>
    </row>
    <row r="88" spans="1:19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1167</v>
      </c>
      <c r="N88" s="11">
        <v>20</v>
      </c>
      <c r="O88" s="11">
        <v>14</v>
      </c>
      <c r="P88" s="11">
        <v>14</v>
      </c>
      <c r="Q88" s="11">
        <v>7</v>
      </c>
      <c r="R88" s="12">
        <f t="shared" si="3"/>
        <v>55</v>
      </c>
      <c r="S88" s="15">
        <f t="shared" si="4"/>
        <v>9.4355807171041337E-3</v>
      </c>
    </row>
    <row r="89" spans="1:19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1202</v>
      </c>
      <c r="N89" s="11">
        <v>8</v>
      </c>
      <c r="O89" s="11">
        <v>13</v>
      </c>
      <c r="P89" s="11">
        <v>10</v>
      </c>
      <c r="Q89" s="11">
        <v>16</v>
      </c>
      <c r="R89" s="12">
        <f t="shared" si="3"/>
        <v>47</v>
      </c>
      <c r="S89" s="15">
        <f t="shared" si="4"/>
        <v>8.0631326127980785E-3</v>
      </c>
    </row>
    <row r="90" spans="1:19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1216</v>
      </c>
      <c r="N90" s="11">
        <v>6</v>
      </c>
      <c r="O90" s="11">
        <v>9</v>
      </c>
      <c r="P90" s="11">
        <v>21</v>
      </c>
      <c r="Q90" s="11">
        <v>10</v>
      </c>
      <c r="R90" s="12">
        <f t="shared" si="3"/>
        <v>46</v>
      </c>
      <c r="S90" s="15">
        <f t="shared" si="4"/>
        <v>7.8915765997598208E-3</v>
      </c>
    </row>
    <row r="91" spans="1:19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1207</v>
      </c>
      <c r="N91" s="11">
        <v>14</v>
      </c>
      <c r="O91" s="11">
        <v>16</v>
      </c>
      <c r="P91" s="11">
        <v>9</v>
      </c>
      <c r="Q91" s="11">
        <v>6</v>
      </c>
      <c r="R91" s="12">
        <f t="shared" si="3"/>
        <v>45</v>
      </c>
      <c r="S91" s="15">
        <f t="shared" si="4"/>
        <v>7.7200205867215647E-3</v>
      </c>
    </row>
    <row r="92" spans="1:19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1200</v>
      </c>
      <c r="N92" s="11">
        <v>7</v>
      </c>
      <c r="O92" s="11">
        <v>11</v>
      </c>
      <c r="P92" s="11">
        <v>14</v>
      </c>
      <c r="Q92" s="11">
        <v>12</v>
      </c>
      <c r="R92" s="12">
        <f t="shared" si="3"/>
        <v>44</v>
      </c>
      <c r="S92" s="15">
        <f t="shared" si="4"/>
        <v>7.5484645736833078E-3</v>
      </c>
    </row>
    <row r="93" spans="1:19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319</v>
      </c>
      <c r="N93" s="11"/>
      <c r="O93" s="11">
        <v>20</v>
      </c>
      <c r="P93" s="11">
        <v>14</v>
      </c>
      <c r="Q93" s="11">
        <v>10</v>
      </c>
      <c r="R93" s="12">
        <f t="shared" si="3"/>
        <v>44</v>
      </c>
      <c r="S93" s="15">
        <f t="shared" si="4"/>
        <v>7.5484645736833078E-3</v>
      </c>
    </row>
    <row r="94" spans="1:19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464</v>
      </c>
      <c r="N94" s="11">
        <v>10</v>
      </c>
      <c r="O94" s="11">
        <v>5</v>
      </c>
      <c r="P94" s="11">
        <v>20</v>
      </c>
      <c r="Q94" s="11">
        <v>9</v>
      </c>
      <c r="R94" s="12">
        <f t="shared" si="3"/>
        <v>44</v>
      </c>
      <c r="S94" s="15">
        <f t="shared" si="4"/>
        <v>7.5484645736833078E-3</v>
      </c>
    </row>
    <row r="95" spans="1:19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295</v>
      </c>
      <c r="N95" s="11">
        <v>10</v>
      </c>
      <c r="O95" s="11">
        <v>12</v>
      </c>
      <c r="P95" s="11">
        <v>10</v>
      </c>
      <c r="Q95" s="11">
        <v>11</v>
      </c>
      <c r="R95" s="12">
        <f t="shared" si="3"/>
        <v>43</v>
      </c>
      <c r="S95" s="15">
        <f t="shared" si="4"/>
        <v>7.3769085606450509E-3</v>
      </c>
    </row>
    <row r="96" spans="1:19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204</v>
      </c>
      <c r="N96" s="11">
        <v>6</v>
      </c>
      <c r="O96" s="11">
        <v>8</v>
      </c>
      <c r="P96" s="11">
        <v>9</v>
      </c>
      <c r="Q96" s="11">
        <v>14</v>
      </c>
      <c r="R96" s="12">
        <f t="shared" si="3"/>
        <v>37</v>
      </c>
      <c r="S96" s="15">
        <f t="shared" si="4"/>
        <v>6.3475724824155087E-3</v>
      </c>
    </row>
    <row r="97" spans="1:19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1218</v>
      </c>
      <c r="N97" s="11">
        <v>17</v>
      </c>
      <c r="O97" s="11">
        <v>13</v>
      </c>
      <c r="P97" s="11">
        <v>2</v>
      </c>
      <c r="Q97" s="11"/>
      <c r="R97" s="12">
        <f t="shared" si="3"/>
        <v>32</v>
      </c>
      <c r="S97" s="15">
        <f t="shared" si="4"/>
        <v>5.4897924172242233E-3</v>
      </c>
    </row>
    <row r="98" spans="1:19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1203</v>
      </c>
      <c r="N98" s="11"/>
      <c r="O98" s="11">
        <v>11</v>
      </c>
      <c r="P98" s="11">
        <v>13</v>
      </c>
      <c r="Q98" s="11">
        <v>5</v>
      </c>
      <c r="R98" s="12">
        <f t="shared" si="3"/>
        <v>29</v>
      </c>
      <c r="S98" s="15">
        <f t="shared" si="4"/>
        <v>4.9751243781094526E-3</v>
      </c>
    </row>
    <row r="99" spans="1:19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1405</v>
      </c>
      <c r="N99" s="11"/>
      <c r="O99" s="11">
        <v>20</v>
      </c>
      <c r="P99" s="11">
        <v>4</v>
      </c>
      <c r="Q99" s="11">
        <v>5</v>
      </c>
      <c r="R99" s="12">
        <f t="shared" si="3"/>
        <v>29</v>
      </c>
      <c r="S99" s="15">
        <f t="shared" si="4"/>
        <v>4.9751243781094526E-3</v>
      </c>
    </row>
    <row r="100" spans="1:19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1149</v>
      </c>
      <c r="N100" s="11">
        <v>10</v>
      </c>
      <c r="O100" s="11">
        <v>9</v>
      </c>
      <c r="P100" s="11">
        <v>2</v>
      </c>
      <c r="Q100" s="11">
        <v>7</v>
      </c>
      <c r="R100" s="12">
        <f t="shared" si="3"/>
        <v>28</v>
      </c>
      <c r="S100" s="15">
        <f t="shared" si="4"/>
        <v>4.8035683650711957E-3</v>
      </c>
    </row>
    <row r="101" spans="1:19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1168</v>
      </c>
      <c r="N101" s="11">
        <v>6</v>
      </c>
      <c r="O101" s="11">
        <v>3</v>
      </c>
      <c r="P101" s="11">
        <v>6</v>
      </c>
      <c r="Q101" s="11">
        <v>13</v>
      </c>
      <c r="R101" s="12">
        <f t="shared" si="3"/>
        <v>28</v>
      </c>
      <c r="S101" s="15">
        <f t="shared" si="4"/>
        <v>4.8035683650711957E-3</v>
      </c>
    </row>
    <row r="102" spans="1:19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465</v>
      </c>
      <c r="N102" s="11">
        <v>19</v>
      </c>
      <c r="O102" s="11"/>
      <c r="P102" s="11">
        <v>2</v>
      </c>
      <c r="Q102" s="11"/>
      <c r="R102" s="12">
        <f t="shared" si="3"/>
        <v>21</v>
      </c>
      <c r="S102" s="15">
        <f t="shared" si="4"/>
        <v>3.602676273803397E-3</v>
      </c>
    </row>
    <row r="103" spans="1:19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1166</v>
      </c>
      <c r="N103" s="11">
        <v>4</v>
      </c>
      <c r="O103" s="11">
        <v>10</v>
      </c>
      <c r="P103" s="11"/>
      <c r="Q103" s="11">
        <v>6</v>
      </c>
      <c r="R103" s="12">
        <f t="shared" ref="R103:R134" si="5">SUM(N103:Q103)</f>
        <v>20</v>
      </c>
      <c r="S103" s="15">
        <f t="shared" ref="S103:S134" si="6">+R103/$R$224</f>
        <v>3.4311202607651397E-3</v>
      </c>
    </row>
    <row r="104" spans="1:19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798</v>
      </c>
      <c r="N104" s="11">
        <v>5</v>
      </c>
      <c r="O104" s="11">
        <v>3</v>
      </c>
      <c r="P104" s="11">
        <v>8</v>
      </c>
      <c r="Q104" s="11">
        <v>4</v>
      </c>
      <c r="R104" s="12">
        <f t="shared" si="5"/>
        <v>20</v>
      </c>
      <c r="S104" s="15">
        <f t="shared" si="6"/>
        <v>3.4311202607651397E-3</v>
      </c>
    </row>
    <row r="105" spans="1:19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1193</v>
      </c>
      <c r="N105" s="11">
        <v>2</v>
      </c>
      <c r="O105" s="11">
        <v>7</v>
      </c>
      <c r="P105" s="11">
        <v>3</v>
      </c>
      <c r="Q105" s="11">
        <v>7</v>
      </c>
      <c r="R105" s="12">
        <f t="shared" si="5"/>
        <v>19</v>
      </c>
      <c r="S105" s="15">
        <f t="shared" si="6"/>
        <v>3.2595642477268828E-3</v>
      </c>
    </row>
    <row r="106" spans="1:19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1196</v>
      </c>
      <c r="N106" s="11"/>
      <c r="O106" s="11">
        <v>11</v>
      </c>
      <c r="P106" s="11">
        <v>3</v>
      </c>
      <c r="Q106" s="11">
        <v>5</v>
      </c>
      <c r="R106" s="12">
        <f t="shared" si="5"/>
        <v>19</v>
      </c>
      <c r="S106" s="15">
        <f t="shared" si="6"/>
        <v>3.2595642477268828E-3</v>
      </c>
    </row>
    <row r="107" spans="1:19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159</v>
      </c>
      <c r="N107" s="11">
        <v>5</v>
      </c>
      <c r="O107" s="11">
        <v>5</v>
      </c>
      <c r="P107" s="11">
        <v>5</v>
      </c>
      <c r="Q107" s="11">
        <v>4</v>
      </c>
      <c r="R107" s="12">
        <f t="shared" si="5"/>
        <v>19</v>
      </c>
      <c r="S107" s="15">
        <f t="shared" si="6"/>
        <v>3.2595642477268828E-3</v>
      </c>
    </row>
    <row r="108" spans="1:19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135</v>
      </c>
      <c r="N108" s="11">
        <v>5</v>
      </c>
      <c r="O108" s="11">
        <v>12</v>
      </c>
      <c r="P108" s="11"/>
      <c r="Q108" s="11">
        <v>2</v>
      </c>
      <c r="R108" s="12">
        <f t="shared" si="5"/>
        <v>19</v>
      </c>
      <c r="S108" s="15">
        <f t="shared" si="6"/>
        <v>3.2595642477268828E-3</v>
      </c>
    </row>
    <row r="109" spans="1:19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364</v>
      </c>
      <c r="N109" s="11">
        <v>5</v>
      </c>
      <c r="O109" s="11">
        <v>12</v>
      </c>
      <c r="P109" s="11">
        <v>2</v>
      </c>
      <c r="Q109" s="11"/>
      <c r="R109" s="12">
        <f t="shared" si="5"/>
        <v>19</v>
      </c>
      <c r="S109" s="15">
        <f t="shared" si="6"/>
        <v>3.2595642477268828E-3</v>
      </c>
    </row>
    <row r="110" spans="1:19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1236</v>
      </c>
      <c r="N110" s="11">
        <v>4</v>
      </c>
      <c r="O110" s="11">
        <v>5</v>
      </c>
      <c r="P110" s="11">
        <v>3</v>
      </c>
      <c r="Q110" s="11">
        <v>6</v>
      </c>
      <c r="R110" s="12">
        <f t="shared" si="5"/>
        <v>18</v>
      </c>
      <c r="S110" s="15">
        <f t="shared" si="6"/>
        <v>3.0880082346886259E-3</v>
      </c>
    </row>
    <row r="111" spans="1:19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1197</v>
      </c>
      <c r="N111" s="11">
        <v>2</v>
      </c>
      <c r="O111" s="11">
        <v>4</v>
      </c>
      <c r="P111" s="11">
        <v>6</v>
      </c>
      <c r="Q111" s="11">
        <v>5</v>
      </c>
      <c r="R111" s="12">
        <f t="shared" si="5"/>
        <v>17</v>
      </c>
      <c r="S111" s="15">
        <f t="shared" si="6"/>
        <v>2.916452221650369E-3</v>
      </c>
    </row>
    <row r="112" spans="1:19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1173</v>
      </c>
      <c r="N112" s="11">
        <v>8</v>
      </c>
      <c r="O112" s="11"/>
      <c r="P112" s="11">
        <v>4</v>
      </c>
      <c r="Q112" s="11">
        <v>5</v>
      </c>
      <c r="R112" s="12">
        <f t="shared" si="5"/>
        <v>17</v>
      </c>
      <c r="S112" s="15">
        <f t="shared" si="6"/>
        <v>2.916452221650369E-3</v>
      </c>
    </row>
    <row r="113" spans="1:19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615</v>
      </c>
      <c r="N113" s="11">
        <v>3</v>
      </c>
      <c r="O113" s="11">
        <v>1</v>
      </c>
      <c r="P113" s="11">
        <v>11</v>
      </c>
      <c r="Q113" s="11">
        <v>1</v>
      </c>
      <c r="R113" s="12">
        <f t="shared" si="5"/>
        <v>16</v>
      </c>
      <c r="S113" s="15">
        <f t="shared" si="6"/>
        <v>2.7448962086121117E-3</v>
      </c>
    </row>
    <row r="114" spans="1:19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347</v>
      </c>
      <c r="N114" s="11">
        <v>8</v>
      </c>
      <c r="O114" s="11">
        <v>2</v>
      </c>
      <c r="P114" s="11">
        <v>6</v>
      </c>
      <c r="Q114" s="11"/>
      <c r="R114" s="12">
        <f t="shared" si="5"/>
        <v>16</v>
      </c>
      <c r="S114" s="15">
        <f t="shared" si="6"/>
        <v>2.7448962086121117E-3</v>
      </c>
    </row>
    <row r="115" spans="1:19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1162</v>
      </c>
      <c r="N115" s="11">
        <v>8</v>
      </c>
      <c r="O115" s="11"/>
      <c r="P115" s="11"/>
      <c r="Q115" s="11">
        <v>8</v>
      </c>
      <c r="R115" s="12">
        <f t="shared" si="5"/>
        <v>16</v>
      </c>
      <c r="S115" s="15">
        <f t="shared" si="6"/>
        <v>2.7448962086121117E-3</v>
      </c>
    </row>
    <row r="116" spans="1:19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1259</v>
      </c>
      <c r="N116" s="11">
        <v>7</v>
      </c>
      <c r="O116" s="11"/>
      <c r="P116" s="11">
        <v>9</v>
      </c>
      <c r="Q116" s="11"/>
      <c r="R116" s="12">
        <f t="shared" si="5"/>
        <v>16</v>
      </c>
      <c r="S116" s="15">
        <f t="shared" si="6"/>
        <v>2.7448962086121117E-3</v>
      </c>
    </row>
    <row r="117" spans="1:19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1301</v>
      </c>
      <c r="N117" s="11"/>
      <c r="O117" s="11"/>
      <c r="P117" s="11"/>
      <c r="Q117" s="11">
        <v>15</v>
      </c>
      <c r="R117" s="12">
        <f t="shared" si="5"/>
        <v>15</v>
      </c>
      <c r="S117" s="15">
        <f t="shared" si="6"/>
        <v>2.5733401955738548E-3</v>
      </c>
    </row>
    <row r="118" spans="1:19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1225</v>
      </c>
      <c r="N118" s="11">
        <v>1</v>
      </c>
      <c r="O118" s="11">
        <v>3</v>
      </c>
      <c r="P118" s="11">
        <v>1</v>
      </c>
      <c r="Q118" s="11">
        <v>10</v>
      </c>
      <c r="R118" s="12">
        <f t="shared" si="5"/>
        <v>15</v>
      </c>
      <c r="S118" s="15">
        <f t="shared" si="6"/>
        <v>2.5733401955738548E-3</v>
      </c>
    </row>
    <row r="119" spans="1:19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1684</v>
      </c>
      <c r="N119" s="11">
        <v>5</v>
      </c>
      <c r="O119" s="11">
        <v>10</v>
      </c>
      <c r="P119" s="11"/>
      <c r="Q119" s="11"/>
      <c r="R119" s="12">
        <f t="shared" si="5"/>
        <v>15</v>
      </c>
      <c r="S119" s="15">
        <f t="shared" si="6"/>
        <v>2.5733401955738548E-3</v>
      </c>
    </row>
    <row r="120" spans="1:19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1169</v>
      </c>
      <c r="N120" s="11">
        <v>6</v>
      </c>
      <c r="O120" s="11"/>
      <c r="P120" s="11">
        <v>2</v>
      </c>
      <c r="Q120" s="11">
        <v>7</v>
      </c>
      <c r="R120" s="12">
        <f t="shared" si="5"/>
        <v>15</v>
      </c>
      <c r="S120" s="15">
        <f t="shared" si="6"/>
        <v>2.5733401955738548E-3</v>
      </c>
    </row>
    <row r="121" spans="1:19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1217</v>
      </c>
      <c r="N121" s="11">
        <v>7</v>
      </c>
      <c r="O121" s="11">
        <v>5</v>
      </c>
      <c r="P121" s="11">
        <v>2</v>
      </c>
      <c r="Q121" s="11"/>
      <c r="R121" s="12">
        <f t="shared" si="5"/>
        <v>14</v>
      </c>
      <c r="S121" s="15">
        <f t="shared" si="6"/>
        <v>2.4017841825355979E-3</v>
      </c>
    </row>
    <row r="122" spans="1:19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1242</v>
      </c>
      <c r="N122" s="11"/>
      <c r="O122" s="11">
        <v>8</v>
      </c>
      <c r="P122" s="11">
        <v>3</v>
      </c>
      <c r="Q122" s="11">
        <v>3</v>
      </c>
      <c r="R122" s="12">
        <f t="shared" si="5"/>
        <v>14</v>
      </c>
      <c r="S122" s="15">
        <f t="shared" si="6"/>
        <v>2.4017841825355979E-3</v>
      </c>
    </row>
    <row r="123" spans="1:19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1211</v>
      </c>
      <c r="N123" s="11"/>
      <c r="O123" s="11"/>
      <c r="P123" s="11">
        <v>7</v>
      </c>
      <c r="Q123" s="11">
        <v>6</v>
      </c>
      <c r="R123" s="12">
        <f t="shared" si="5"/>
        <v>13</v>
      </c>
      <c r="S123" s="15">
        <f t="shared" si="6"/>
        <v>2.230228169497341E-3</v>
      </c>
    </row>
    <row r="124" spans="1:19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238</v>
      </c>
      <c r="N124" s="11">
        <v>4</v>
      </c>
      <c r="O124" s="11">
        <v>9</v>
      </c>
      <c r="P124" s="11"/>
      <c r="Q124" s="11"/>
      <c r="R124" s="12">
        <f t="shared" si="5"/>
        <v>13</v>
      </c>
      <c r="S124" s="15">
        <f t="shared" si="6"/>
        <v>2.230228169497341E-3</v>
      </c>
    </row>
    <row r="125" spans="1:19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1668</v>
      </c>
      <c r="N125" s="11"/>
      <c r="O125" s="11"/>
      <c r="P125" s="11">
        <v>1</v>
      </c>
      <c r="Q125" s="11">
        <v>12</v>
      </c>
      <c r="R125" s="12">
        <f t="shared" si="5"/>
        <v>13</v>
      </c>
      <c r="S125" s="15">
        <f t="shared" si="6"/>
        <v>2.230228169497341E-3</v>
      </c>
    </row>
    <row r="126" spans="1:19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1230</v>
      </c>
      <c r="N126" s="11">
        <v>1</v>
      </c>
      <c r="O126" s="11">
        <v>6</v>
      </c>
      <c r="P126" s="11">
        <v>4</v>
      </c>
      <c r="Q126" s="11">
        <v>2</v>
      </c>
      <c r="R126" s="12">
        <f t="shared" si="5"/>
        <v>13</v>
      </c>
      <c r="S126" s="15">
        <f t="shared" si="6"/>
        <v>2.230228169497341E-3</v>
      </c>
    </row>
    <row r="127" spans="1:19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435</v>
      </c>
      <c r="N127" s="11">
        <v>1</v>
      </c>
      <c r="O127" s="11">
        <v>1</v>
      </c>
      <c r="P127" s="11"/>
      <c r="Q127" s="11">
        <v>10</v>
      </c>
      <c r="R127" s="12">
        <f t="shared" si="5"/>
        <v>12</v>
      </c>
      <c r="S127" s="15">
        <f t="shared" si="6"/>
        <v>2.0586721564590841E-3</v>
      </c>
    </row>
    <row r="128" spans="1:19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1213</v>
      </c>
      <c r="N128" s="11"/>
      <c r="O128" s="11"/>
      <c r="P128" s="11"/>
      <c r="Q128" s="11">
        <v>12</v>
      </c>
      <c r="R128" s="12">
        <f t="shared" si="5"/>
        <v>12</v>
      </c>
      <c r="S128" s="15">
        <f t="shared" si="6"/>
        <v>2.0586721564590841E-3</v>
      </c>
    </row>
    <row r="129" spans="1:19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1227</v>
      </c>
      <c r="N129" s="11"/>
      <c r="O129" s="11">
        <v>8</v>
      </c>
      <c r="P129" s="11">
        <v>2</v>
      </c>
      <c r="Q129" s="11">
        <v>2</v>
      </c>
      <c r="R129" s="12">
        <f t="shared" si="5"/>
        <v>12</v>
      </c>
      <c r="S129" s="15">
        <f t="shared" si="6"/>
        <v>2.0586721564590841E-3</v>
      </c>
    </row>
    <row r="130" spans="1:19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1191</v>
      </c>
      <c r="N130" s="11"/>
      <c r="O130" s="11">
        <v>1</v>
      </c>
      <c r="P130" s="11">
        <v>7</v>
      </c>
      <c r="Q130" s="11">
        <v>3</v>
      </c>
      <c r="R130" s="12">
        <f t="shared" si="5"/>
        <v>11</v>
      </c>
      <c r="S130" s="15">
        <f t="shared" si="6"/>
        <v>1.887116143420827E-3</v>
      </c>
    </row>
    <row r="131" spans="1:19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1201</v>
      </c>
      <c r="N131" s="11"/>
      <c r="O131" s="11">
        <v>5</v>
      </c>
      <c r="P131" s="11">
        <v>1</v>
      </c>
      <c r="Q131" s="11">
        <v>3</v>
      </c>
      <c r="R131" s="12">
        <f t="shared" si="5"/>
        <v>9</v>
      </c>
      <c r="S131" s="15">
        <f t="shared" si="6"/>
        <v>1.5440041173443129E-3</v>
      </c>
    </row>
    <row r="132" spans="1:19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1249</v>
      </c>
      <c r="N132" s="11">
        <v>1</v>
      </c>
      <c r="O132" s="11">
        <v>2</v>
      </c>
      <c r="P132" s="11">
        <v>4</v>
      </c>
      <c r="Q132" s="11">
        <v>2</v>
      </c>
      <c r="R132" s="12">
        <f t="shared" si="5"/>
        <v>9</v>
      </c>
      <c r="S132" s="15">
        <f t="shared" si="6"/>
        <v>1.5440041173443129E-3</v>
      </c>
    </row>
    <row r="133" spans="1:19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292</v>
      </c>
      <c r="N133" s="11">
        <v>4</v>
      </c>
      <c r="O133" s="11">
        <v>1</v>
      </c>
      <c r="P133" s="11">
        <v>3</v>
      </c>
      <c r="Q133" s="11"/>
      <c r="R133" s="12">
        <f t="shared" si="5"/>
        <v>8</v>
      </c>
      <c r="S133" s="15">
        <f t="shared" si="6"/>
        <v>1.3724481043060558E-3</v>
      </c>
    </row>
    <row r="134" spans="1:19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331</v>
      </c>
      <c r="N134" s="11"/>
      <c r="O134" s="11">
        <v>2</v>
      </c>
      <c r="P134" s="11">
        <v>4</v>
      </c>
      <c r="Q134" s="11">
        <v>2</v>
      </c>
      <c r="R134" s="12">
        <f t="shared" si="5"/>
        <v>8</v>
      </c>
      <c r="S134" s="15">
        <f t="shared" si="6"/>
        <v>1.3724481043060558E-3</v>
      </c>
    </row>
    <row r="135" spans="1:19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1659</v>
      </c>
      <c r="N135" s="11"/>
      <c r="O135" s="11"/>
      <c r="P135" s="11">
        <v>1</v>
      </c>
      <c r="Q135" s="11">
        <v>7</v>
      </c>
      <c r="R135" s="12">
        <f t="shared" ref="R135:R166" si="7">SUM(N135:Q135)</f>
        <v>8</v>
      </c>
      <c r="S135" s="15">
        <f t="shared" ref="S135:S166" si="8">+R135/$R$224</f>
        <v>1.3724481043060558E-3</v>
      </c>
    </row>
    <row r="136" spans="1:19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1229</v>
      </c>
      <c r="N136" s="11"/>
      <c r="O136" s="11">
        <v>8</v>
      </c>
      <c r="P136" s="11"/>
      <c r="Q136" s="11"/>
      <c r="R136" s="12">
        <f t="shared" si="7"/>
        <v>8</v>
      </c>
      <c r="S136" s="15">
        <f t="shared" si="8"/>
        <v>1.3724481043060558E-3</v>
      </c>
    </row>
    <row r="137" spans="1:19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1222</v>
      </c>
      <c r="N137" s="11">
        <v>1</v>
      </c>
      <c r="O137" s="11">
        <v>5</v>
      </c>
      <c r="P137" s="11">
        <v>1</v>
      </c>
      <c r="Q137" s="11">
        <v>1</v>
      </c>
      <c r="R137" s="12">
        <f t="shared" si="7"/>
        <v>8</v>
      </c>
      <c r="S137" s="15">
        <f t="shared" si="8"/>
        <v>1.3724481043060558E-3</v>
      </c>
    </row>
    <row r="138" spans="1:19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1221</v>
      </c>
      <c r="N138" s="11">
        <v>5</v>
      </c>
      <c r="O138" s="11">
        <v>2</v>
      </c>
      <c r="P138" s="11">
        <v>1</v>
      </c>
      <c r="Q138" s="11"/>
      <c r="R138" s="12">
        <f t="shared" si="7"/>
        <v>8</v>
      </c>
      <c r="S138" s="15">
        <f t="shared" si="8"/>
        <v>1.3724481043060558E-3</v>
      </c>
    </row>
    <row r="139" spans="1:19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1707</v>
      </c>
      <c r="N139" s="11"/>
      <c r="O139" s="11">
        <v>8</v>
      </c>
      <c r="P139" s="11"/>
      <c r="Q139" s="11"/>
      <c r="R139" s="12">
        <f t="shared" si="7"/>
        <v>8</v>
      </c>
      <c r="S139" s="15">
        <f t="shared" si="8"/>
        <v>1.3724481043060558E-3</v>
      </c>
    </row>
    <row r="140" spans="1:19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1219</v>
      </c>
      <c r="N140" s="11">
        <v>2</v>
      </c>
      <c r="O140" s="11">
        <v>1</v>
      </c>
      <c r="P140" s="11">
        <v>3</v>
      </c>
      <c r="Q140" s="11">
        <v>2</v>
      </c>
      <c r="R140" s="12">
        <f t="shared" si="7"/>
        <v>8</v>
      </c>
      <c r="S140" s="15">
        <f t="shared" si="8"/>
        <v>1.3724481043060558E-3</v>
      </c>
    </row>
    <row r="141" spans="1:19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1237</v>
      </c>
      <c r="N141" s="11">
        <v>1</v>
      </c>
      <c r="O141" s="11">
        <v>3</v>
      </c>
      <c r="P141" s="11"/>
      <c r="Q141" s="11">
        <v>2</v>
      </c>
      <c r="R141" s="12">
        <f t="shared" si="7"/>
        <v>6</v>
      </c>
      <c r="S141" s="15">
        <f t="shared" si="8"/>
        <v>1.029336078229542E-3</v>
      </c>
    </row>
    <row r="142" spans="1:19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1209</v>
      </c>
      <c r="N142" s="11">
        <v>6</v>
      </c>
      <c r="O142" s="11"/>
      <c r="P142" s="11"/>
      <c r="Q142" s="11"/>
      <c r="R142" s="12">
        <f t="shared" si="7"/>
        <v>6</v>
      </c>
      <c r="S142" s="15">
        <f t="shared" si="8"/>
        <v>1.029336078229542E-3</v>
      </c>
    </row>
    <row r="143" spans="1:19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1195</v>
      </c>
      <c r="N143" s="11">
        <v>2</v>
      </c>
      <c r="O143" s="11"/>
      <c r="P143" s="11"/>
      <c r="Q143" s="11">
        <v>3</v>
      </c>
      <c r="R143" s="12">
        <f t="shared" si="7"/>
        <v>5</v>
      </c>
      <c r="S143" s="15">
        <f t="shared" si="8"/>
        <v>8.5778006519128492E-4</v>
      </c>
    </row>
    <row r="144" spans="1:19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1161</v>
      </c>
      <c r="N144" s="11"/>
      <c r="O144" s="11"/>
      <c r="P144" s="11"/>
      <c r="Q144" s="11">
        <v>5</v>
      </c>
      <c r="R144" s="12">
        <f t="shared" si="7"/>
        <v>5</v>
      </c>
      <c r="S144" s="15">
        <f t="shared" si="8"/>
        <v>8.5778006519128492E-4</v>
      </c>
    </row>
    <row r="145" spans="1:19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1224</v>
      </c>
      <c r="N145" s="11">
        <v>3</v>
      </c>
      <c r="O145" s="11">
        <v>1</v>
      </c>
      <c r="P145" s="11"/>
      <c r="Q145" s="11">
        <v>1</v>
      </c>
      <c r="R145" s="12">
        <f t="shared" si="7"/>
        <v>5</v>
      </c>
      <c r="S145" s="15">
        <f t="shared" si="8"/>
        <v>8.5778006519128492E-4</v>
      </c>
    </row>
    <row r="146" spans="1:19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1165</v>
      </c>
      <c r="N146" s="11">
        <v>2</v>
      </c>
      <c r="O146" s="11"/>
      <c r="P146" s="11"/>
      <c r="Q146" s="11">
        <v>3</v>
      </c>
      <c r="R146" s="12">
        <f t="shared" si="7"/>
        <v>5</v>
      </c>
      <c r="S146" s="15">
        <f t="shared" si="8"/>
        <v>8.5778006519128492E-4</v>
      </c>
    </row>
    <row r="147" spans="1:19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1679</v>
      </c>
      <c r="N147" s="11"/>
      <c r="O147" s="11"/>
      <c r="P147" s="11"/>
      <c r="Q147" s="11">
        <v>5</v>
      </c>
      <c r="R147" s="12">
        <f t="shared" si="7"/>
        <v>5</v>
      </c>
      <c r="S147" s="15">
        <f t="shared" si="8"/>
        <v>8.5778006519128492E-4</v>
      </c>
    </row>
    <row r="148" spans="1:19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1252</v>
      </c>
      <c r="N148" s="11"/>
      <c r="O148" s="11">
        <v>3</v>
      </c>
      <c r="P148" s="11"/>
      <c r="Q148" s="11">
        <v>2</v>
      </c>
      <c r="R148" s="12">
        <f t="shared" si="7"/>
        <v>5</v>
      </c>
      <c r="S148" s="15">
        <f t="shared" si="8"/>
        <v>8.5778006519128492E-4</v>
      </c>
    </row>
    <row r="149" spans="1:19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 t="s">
        <v>72</v>
      </c>
      <c r="N149" s="11">
        <v>2</v>
      </c>
      <c r="O149" s="11">
        <v>1</v>
      </c>
      <c r="P149" s="11">
        <v>1</v>
      </c>
      <c r="Q149" s="11">
        <v>1</v>
      </c>
      <c r="R149" s="12">
        <f t="shared" si="7"/>
        <v>5</v>
      </c>
      <c r="S149" s="15">
        <f t="shared" si="8"/>
        <v>8.5778006519128492E-4</v>
      </c>
    </row>
    <row r="150" spans="1:19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 t="s">
        <v>1662</v>
      </c>
      <c r="N150" s="11">
        <v>2</v>
      </c>
      <c r="O150" s="11"/>
      <c r="P150" s="11"/>
      <c r="Q150" s="11">
        <v>3</v>
      </c>
      <c r="R150" s="12">
        <f t="shared" si="7"/>
        <v>5</v>
      </c>
      <c r="S150" s="15">
        <f t="shared" si="8"/>
        <v>8.5778006519128492E-4</v>
      </c>
    </row>
    <row r="151" spans="1:19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 t="s">
        <v>1231</v>
      </c>
      <c r="N151" s="11">
        <v>5</v>
      </c>
      <c r="O151" s="11"/>
      <c r="P151" s="11"/>
      <c r="Q151" s="11"/>
      <c r="R151" s="12">
        <f t="shared" si="7"/>
        <v>5</v>
      </c>
      <c r="S151" s="15">
        <f t="shared" si="8"/>
        <v>8.5778006519128492E-4</v>
      </c>
    </row>
    <row r="152" spans="1:19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 t="s">
        <v>1253</v>
      </c>
      <c r="N152" s="11">
        <v>2</v>
      </c>
      <c r="O152" s="11">
        <v>1</v>
      </c>
      <c r="P152" s="11">
        <v>1</v>
      </c>
      <c r="Q152" s="11"/>
      <c r="R152" s="12">
        <f t="shared" si="7"/>
        <v>4</v>
      </c>
      <c r="S152" s="15">
        <f t="shared" si="8"/>
        <v>6.8622405215302792E-4</v>
      </c>
    </row>
    <row r="153" spans="1:19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 t="s">
        <v>1172</v>
      </c>
      <c r="N153" s="11">
        <v>2</v>
      </c>
      <c r="O153" s="11">
        <v>1</v>
      </c>
      <c r="P153" s="11"/>
      <c r="Q153" s="11">
        <v>1</v>
      </c>
      <c r="R153" s="12">
        <f t="shared" si="7"/>
        <v>4</v>
      </c>
      <c r="S153" s="15">
        <f t="shared" si="8"/>
        <v>6.8622405215302792E-4</v>
      </c>
    </row>
    <row r="154" spans="1:19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 t="s">
        <v>1709</v>
      </c>
      <c r="N154" s="11">
        <v>1</v>
      </c>
      <c r="O154" s="11"/>
      <c r="P154" s="11">
        <v>1</v>
      </c>
      <c r="Q154" s="11">
        <v>2</v>
      </c>
      <c r="R154" s="12">
        <f t="shared" si="7"/>
        <v>4</v>
      </c>
      <c r="S154" s="15">
        <f t="shared" si="8"/>
        <v>6.8622405215302792E-4</v>
      </c>
    </row>
    <row r="155" spans="1:19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 t="s">
        <v>1660</v>
      </c>
      <c r="N155" s="11"/>
      <c r="O155" s="11"/>
      <c r="P155" s="11"/>
      <c r="Q155" s="11">
        <v>4</v>
      </c>
      <c r="R155" s="12">
        <f t="shared" si="7"/>
        <v>4</v>
      </c>
      <c r="S155" s="15">
        <f t="shared" si="8"/>
        <v>6.8622405215302792E-4</v>
      </c>
    </row>
    <row r="156" spans="1:19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 t="s">
        <v>394</v>
      </c>
      <c r="N156" s="11">
        <v>3</v>
      </c>
      <c r="O156" s="11"/>
      <c r="P156" s="11">
        <v>1</v>
      </c>
      <c r="Q156" s="11"/>
      <c r="R156" s="12">
        <f t="shared" si="7"/>
        <v>4</v>
      </c>
      <c r="S156" s="15">
        <f t="shared" si="8"/>
        <v>6.8622405215302792E-4</v>
      </c>
    </row>
    <row r="157" spans="1:19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 t="s">
        <v>1151</v>
      </c>
      <c r="N157" s="11"/>
      <c r="O157" s="11"/>
      <c r="P157" s="11">
        <v>2</v>
      </c>
      <c r="Q157" s="11">
        <v>2</v>
      </c>
      <c r="R157" s="12">
        <f t="shared" si="7"/>
        <v>4</v>
      </c>
      <c r="S157" s="15">
        <f t="shared" si="8"/>
        <v>6.8622405215302792E-4</v>
      </c>
    </row>
    <row r="158" spans="1:19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 t="s">
        <v>1671</v>
      </c>
      <c r="N158" s="11">
        <v>2</v>
      </c>
      <c r="O158" s="11">
        <v>2</v>
      </c>
      <c r="P158" s="11"/>
      <c r="Q158" s="11"/>
      <c r="R158" s="12">
        <f t="shared" si="7"/>
        <v>4</v>
      </c>
      <c r="S158" s="15">
        <f t="shared" si="8"/>
        <v>6.8622405215302792E-4</v>
      </c>
    </row>
    <row r="159" spans="1:19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 t="s">
        <v>1663</v>
      </c>
      <c r="N159" s="11"/>
      <c r="O159" s="11">
        <v>4</v>
      </c>
      <c r="P159" s="11"/>
      <c r="Q159" s="11"/>
      <c r="R159" s="12">
        <f t="shared" si="7"/>
        <v>4</v>
      </c>
      <c r="S159" s="15">
        <f t="shared" si="8"/>
        <v>6.8622405215302792E-4</v>
      </c>
    </row>
    <row r="160" spans="1:19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 t="s">
        <v>1661</v>
      </c>
      <c r="N160" s="11"/>
      <c r="O160" s="11">
        <v>1</v>
      </c>
      <c r="P160" s="11">
        <v>2</v>
      </c>
      <c r="Q160" s="11"/>
      <c r="R160" s="12">
        <f t="shared" si="7"/>
        <v>3</v>
      </c>
      <c r="S160" s="15">
        <f t="shared" si="8"/>
        <v>5.1466803911477102E-4</v>
      </c>
    </row>
    <row r="161" spans="1:19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 t="s">
        <v>357</v>
      </c>
      <c r="N161" s="11"/>
      <c r="O161" s="11"/>
      <c r="P161" s="11">
        <v>3</v>
      </c>
      <c r="Q161" s="11"/>
      <c r="R161" s="12">
        <f t="shared" si="7"/>
        <v>3</v>
      </c>
      <c r="S161" s="15">
        <f t="shared" si="8"/>
        <v>5.1466803911477102E-4</v>
      </c>
    </row>
    <row r="162" spans="1:19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 t="s">
        <v>1680</v>
      </c>
      <c r="N162" s="11"/>
      <c r="O162" s="11"/>
      <c r="P162" s="11"/>
      <c r="Q162" s="11">
        <v>3</v>
      </c>
      <c r="R162" s="12">
        <f t="shared" si="7"/>
        <v>3</v>
      </c>
      <c r="S162" s="15">
        <f t="shared" si="8"/>
        <v>5.1466803911477102E-4</v>
      </c>
    </row>
    <row r="163" spans="1:19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 t="s">
        <v>1234</v>
      </c>
      <c r="N163" s="11"/>
      <c r="O163" s="11"/>
      <c r="P163" s="11">
        <v>3</v>
      </c>
      <c r="Q163" s="11"/>
      <c r="R163" s="12">
        <f t="shared" si="7"/>
        <v>3</v>
      </c>
      <c r="S163" s="15">
        <f t="shared" si="8"/>
        <v>5.1466803911477102E-4</v>
      </c>
    </row>
    <row r="164" spans="1:19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 t="s">
        <v>1246</v>
      </c>
      <c r="N164" s="11">
        <v>1</v>
      </c>
      <c r="O164" s="11">
        <v>1</v>
      </c>
      <c r="P164" s="11">
        <v>1</v>
      </c>
      <c r="Q164" s="11"/>
      <c r="R164" s="12">
        <f t="shared" si="7"/>
        <v>3</v>
      </c>
      <c r="S164" s="15">
        <f t="shared" si="8"/>
        <v>5.1466803911477102E-4</v>
      </c>
    </row>
    <row r="165" spans="1:19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 t="s">
        <v>1704</v>
      </c>
      <c r="N165" s="11"/>
      <c r="O165" s="11">
        <v>3</v>
      </c>
      <c r="P165" s="11"/>
      <c r="Q165" s="11"/>
      <c r="R165" s="12">
        <f t="shared" si="7"/>
        <v>3</v>
      </c>
      <c r="S165" s="15">
        <f t="shared" si="8"/>
        <v>5.1466803911477102E-4</v>
      </c>
    </row>
    <row r="166" spans="1:19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 t="s">
        <v>1672</v>
      </c>
      <c r="N166" s="11"/>
      <c r="O166" s="11"/>
      <c r="P166" s="11"/>
      <c r="Q166" s="11">
        <v>3</v>
      </c>
      <c r="R166" s="12">
        <f t="shared" si="7"/>
        <v>3</v>
      </c>
      <c r="S166" s="15">
        <f t="shared" si="8"/>
        <v>5.1466803911477102E-4</v>
      </c>
    </row>
    <row r="167" spans="1:19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 t="s">
        <v>1178</v>
      </c>
      <c r="N167" s="11"/>
      <c r="O167" s="11"/>
      <c r="P167" s="11">
        <v>1</v>
      </c>
      <c r="Q167" s="11">
        <v>2</v>
      </c>
      <c r="R167" s="12">
        <f t="shared" ref="R167:R198" si="9">SUM(N167:Q167)</f>
        <v>3</v>
      </c>
      <c r="S167" s="15">
        <f t="shared" ref="S167:S198" si="10">+R167/$R$224</f>
        <v>5.1466803911477102E-4</v>
      </c>
    </row>
    <row r="168" spans="1:19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 t="s">
        <v>1708</v>
      </c>
      <c r="N168" s="11">
        <v>1</v>
      </c>
      <c r="O168" s="11">
        <v>1</v>
      </c>
      <c r="P168" s="11"/>
      <c r="Q168" s="11">
        <v>1</v>
      </c>
      <c r="R168" s="12">
        <f t="shared" si="9"/>
        <v>3</v>
      </c>
      <c r="S168" s="15">
        <f t="shared" si="10"/>
        <v>5.1466803911477102E-4</v>
      </c>
    </row>
    <row r="169" spans="1:19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 t="s">
        <v>1678</v>
      </c>
      <c r="N169" s="11"/>
      <c r="O169" s="11">
        <v>1</v>
      </c>
      <c r="P169" s="11">
        <v>1</v>
      </c>
      <c r="Q169" s="11">
        <v>1</v>
      </c>
      <c r="R169" s="12">
        <f t="shared" si="9"/>
        <v>3</v>
      </c>
      <c r="S169" s="15">
        <f t="shared" si="10"/>
        <v>5.1466803911477102E-4</v>
      </c>
    </row>
    <row r="170" spans="1:19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 t="s">
        <v>1664</v>
      </c>
      <c r="N170" s="11"/>
      <c r="O170" s="11">
        <v>1</v>
      </c>
      <c r="P170" s="11">
        <v>1</v>
      </c>
      <c r="Q170" s="11">
        <v>1</v>
      </c>
      <c r="R170" s="12">
        <f t="shared" si="9"/>
        <v>3</v>
      </c>
      <c r="S170" s="15">
        <f t="shared" si="10"/>
        <v>5.1466803911477102E-4</v>
      </c>
    </row>
    <row r="171" spans="1:19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 t="s">
        <v>1180</v>
      </c>
      <c r="N171" s="11"/>
      <c r="O171" s="11"/>
      <c r="P171" s="11"/>
      <c r="Q171" s="11">
        <v>2</v>
      </c>
      <c r="R171" s="12">
        <f t="shared" si="9"/>
        <v>2</v>
      </c>
      <c r="S171" s="15">
        <f t="shared" si="10"/>
        <v>3.4311202607651396E-4</v>
      </c>
    </row>
    <row r="172" spans="1:19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 t="s">
        <v>1215</v>
      </c>
      <c r="N172" s="11">
        <v>1</v>
      </c>
      <c r="O172" s="11">
        <v>1</v>
      </c>
      <c r="P172" s="11"/>
      <c r="Q172" s="11"/>
      <c r="R172" s="12">
        <f t="shared" si="9"/>
        <v>2</v>
      </c>
      <c r="S172" s="15">
        <f t="shared" si="10"/>
        <v>3.4311202607651396E-4</v>
      </c>
    </row>
    <row r="173" spans="1:19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 t="s">
        <v>1176</v>
      </c>
      <c r="N173" s="11"/>
      <c r="O173" s="11">
        <v>1</v>
      </c>
      <c r="P173" s="11"/>
      <c r="Q173" s="11">
        <v>1</v>
      </c>
      <c r="R173" s="12">
        <f t="shared" si="9"/>
        <v>2</v>
      </c>
      <c r="S173" s="15">
        <f t="shared" si="10"/>
        <v>3.4311202607651396E-4</v>
      </c>
    </row>
    <row r="174" spans="1:19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 t="s">
        <v>1194</v>
      </c>
      <c r="N174" s="11"/>
      <c r="O174" s="11"/>
      <c r="P174" s="11"/>
      <c r="Q174" s="11">
        <v>2</v>
      </c>
      <c r="R174" s="12">
        <f t="shared" si="9"/>
        <v>2</v>
      </c>
      <c r="S174" s="15">
        <f t="shared" si="10"/>
        <v>3.4311202607651396E-4</v>
      </c>
    </row>
    <row r="175" spans="1:19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 t="s">
        <v>1243</v>
      </c>
      <c r="N175" s="11"/>
      <c r="O175" s="11"/>
      <c r="P175" s="11"/>
      <c r="Q175" s="11">
        <v>2</v>
      </c>
      <c r="R175" s="12">
        <f t="shared" si="9"/>
        <v>2</v>
      </c>
      <c r="S175" s="15">
        <f t="shared" si="10"/>
        <v>3.4311202607651396E-4</v>
      </c>
    </row>
    <row r="176" spans="1:19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 t="s">
        <v>1228</v>
      </c>
      <c r="N176" s="11"/>
      <c r="O176" s="11">
        <v>2</v>
      </c>
      <c r="P176" s="11"/>
      <c r="Q176" s="11"/>
      <c r="R176" s="12">
        <f t="shared" si="9"/>
        <v>2</v>
      </c>
      <c r="S176" s="15">
        <f t="shared" si="10"/>
        <v>3.4311202607651396E-4</v>
      </c>
    </row>
    <row r="177" spans="1:19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 t="s">
        <v>1686</v>
      </c>
      <c r="N177" s="11"/>
      <c r="O177" s="11">
        <v>1</v>
      </c>
      <c r="P177" s="11">
        <v>1</v>
      </c>
      <c r="Q177" s="11"/>
      <c r="R177" s="12">
        <f t="shared" si="9"/>
        <v>2</v>
      </c>
      <c r="S177" s="15">
        <f t="shared" si="10"/>
        <v>3.4311202607651396E-4</v>
      </c>
    </row>
    <row r="178" spans="1:19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 t="s">
        <v>1687</v>
      </c>
      <c r="N178" s="11"/>
      <c r="O178" s="11">
        <v>2</v>
      </c>
      <c r="P178" s="11"/>
      <c r="Q178" s="11"/>
      <c r="R178" s="12">
        <f t="shared" si="9"/>
        <v>2</v>
      </c>
      <c r="S178" s="15">
        <f t="shared" si="10"/>
        <v>3.4311202607651396E-4</v>
      </c>
    </row>
    <row r="179" spans="1:19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 t="s">
        <v>1689</v>
      </c>
      <c r="N179" s="11"/>
      <c r="O179" s="11"/>
      <c r="P179" s="11">
        <v>2</v>
      </c>
      <c r="Q179" s="11"/>
      <c r="R179" s="12">
        <f t="shared" si="9"/>
        <v>2</v>
      </c>
      <c r="S179" s="15">
        <f t="shared" si="10"/>
        <v>3.4311202607651396E-4</v>
      </c>
    </row>
    <row r="180" spans="1:19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 t="s">
        <v>1199</v>
      </c>
      <c r="N180" s="11">
        <v>1</v>
      </c>
      <c r="O180" s="11"/>
      <c r="P180" s="11">
        <v>1</v>
      </c>
      <c r="Q180" s="11"/>
      <c r="R180" s="12">
        <f t="shared" si="9"/>
        <v>2</v>
      </c>
      <c r="S180" s="15">
        <f t="shared" si="10"/>
        <v>3.4311202607651396E-4</v>
      </c>
    </row>
    <row r="181" spans="1:19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 t="s">
        <v>1670</v>
      </c>
      <c r="N181" s="11"/>
      <c r="O181" s="11"/>
      <c r="P181" s="11"/>
      <c r="Q181" s="11">
        <v>2</v>
      </c>
      <c r="R181" s="12">
        <f t="shared" si="9"/>
        <v>2</v>
      </c>
      <c r="S181" s="15">
        <f t="shared" si="10"/>
        <v>3.4311202607651396E-4</v>
      </c>
    </row>
    <row r="182" spans="1:19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 t="s">
        <v>1675</v>
      </c>
      <c r="N182" s="11">
        <v>1</v>
      </c>
      <c r="O182" s="11"/>
      <c r="P182" s="11">
        <v>1</v>
      </c>
      <c r="Q182" s="11"/>
      <c r="R182" s="12">
        <f t="shared" si="9"/>
        <v>2</v>
      </c>
      <c r="S182" s="15">
        <f t="shared" si="10"/>
        <v>3.4311202607651396E-4</v>
      </c>
    </row>
    <row r="183" spans="1:19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 t="s">
        <v>1685</v>
      </c>
      <c r="N183" s="11">
        <v>2</v>
      </c>
      <c r="O183" s="11"/>
      <c r="P183" s="11"/>
      <c r="Q183" s="11"/>
      <c r="R183" s="12">
        <f t="shared" si="9"/>
        <v>2</v>
      </c>
      <c r="S183" s="15">
        <f t="shared" si="10"/>
        <v>3.4311202607651396E-4</v>
      </c>
    </row>
    <row r="184" spans="1:19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 t="s">
        <v>1701</v>
      </c>
      <c r="N184" s="11">
        <v>2</v>
      </c>
      <c r="O184" s="11"/>
      <c r="P184" s="11"/>
      <c r="Q184" s="11"/>
      <c r="R184" s="12">
        <f t="shared" si="9"/>
        <v>2</v>
      </c>
      <c r="S184" s="15">
        <f t="shared" si="10"/>
        <v>3.4311202607651396E-4</v>
      </c>
    </row>
    <row r="185" spans="1:19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 t="s">
        <v>1705</v>
      </c>
      <c r="N185" s="11">
        <v>2</v>
      </c>
      <c r="O185" s="11"/>
      <c r="P185" s="11"/>
      <c r="Q185" s="11"/>
      <c r="R185" s="12">
        <f t="shared" si="9"/>
        <v>2</v>
      </c>
      <c r="S185" s="15">
        <f t="shared" si="10"/>
        <v>3.4311202607651396E-4</v>
      </c>
    </row>
    <row r="186" spans="1:19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 t="s">
        <v>1251</v>
      </c>
      <c r="N186" s="11">
        <v>2</v>
      </c>
      <c r="O186" s="11"/>
      <c r="P186" s="11"/>
      <c r="Q186" s="11"/>
      <c r="R186" s="12">
        <f t="shared" si="9"/>
        <v>2</v>
      </c>
      <c r="S186" s="15">
        <f t="shared" si="10"/>
        <v>3.4311202607651396E-4</v>
      </c>
    </row>
    <row r="187" spans="1:19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 t="s">
        <v>1697</v>
      </c>
      <c r="N187" s="11">
        <v>1</v>
      </c>
      <c r="O187" s="11">
        <v>1</v>
      </c>
      <c r="P187" s="11"/>
      <c r="Q187" s="11"/>
      <c r="R187" s="12">
        <f t="shared" si="9"/>
        <v>2</v>
      </c>
      <c r="S187" s="15">
        <f t="shared" si="10"/>
        <v>3.4311202607651396E-4</v>
      </c>
    </row>
    <row r="188" spans="1:19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 t="s">
        <v>1696</v>
      </c>
      <c r="N188" s="11"/>
      <c r="O188" s="11"/>
      <c r="P188" s="11"/>
      <c r="Q188" s="11">
        <v>1</v>
      </c>
      <c r="R188" s="12">
        <f t="shared" si="9"/>
        <v>1</v>
      </c>
      <c r="S188" s="15">
        <f t="shared" si="10"/>
        <v>1.7155601303825698E-4</v>
      </c>
    </row>
    <row r="189" spans="1:19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 t="s">
        <v>1155</v>
      </c>
      <c r="N189" s="11"/>
      <c r="O189" s="11"/>
      <c r="P189" s="11">
        <v>1</v>
      </c>
      <c r="Q189" s="11"/>
      <c r="R189" s="12">
        <f t="shared" si="9"/>
        <v>1</v>
      </c>
      <c r="S189" s="15">
        <f t="shared" si="10"/>
        <v>1.7155601303825698E-4</v>
      </c>
    </row>
    <row r="190" spans="1:19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 t="s">
        <v>1677</v>
      </c>
      <c r="N190" s="11"/>
      <c r="O190" s="11"/>
      <c r="P190" s="11">
        <v>1</v>
      </c>
      <c r="Q190" s="11"/>
      <c r="R190" s="12">
        <f t="shared" si="9"/>
        <v>1</v>
      </c>
      <c r="S190" s="15">
        <f t="shared" si="10"/>
        <v>1.7155601303825698E-4</v>
      </c>
    </row>
    <row r="191" spans="1:19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 t="s">
        <v>1256</v>
      </c>
      <c r="N191" s="11"/>
      <c r="O191" s="11">
        <v>1</v>
      </c>
      <c r="P191" s="11"/>
      <c r="Q191" s="11"/>
      <c r="R191" s="12">
        <f t="shared" si="9"/>
        <v>1</v>
      </c>
      <c r="S191" s="15">
        <f t="shared" si="10"/>
        <v>1.7155601303825698E-4</v>
      </c>
    </row>
    <row r="192" spans="1:19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 t="s">
        <v>1156</v>
      </c>
      <c r="N192" s="11"/>
      <c r="O192" s="11">
        <v>1</v>
      </c>
      <c r="P192" s="11"/>
      <c r="Q192" s="11"/>
      <c r="R192" s="12">
        <f t="shared" si="9"/>
        <v>1</v>
      </c>
      <c r="S192" s="15">
        <f t="shared" si="10"/>
        <v>1.7155601303825698E-4</v>
      </c>
    </row>
    <row r="193" spans="1:19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 t="s">
        <v>1683</v>
      </c>
      <c r="N193" s="11"/>
      <c r="O193" s="11"/>
      <c r="P193" s="11">
        <v>1</v>
      </c>
      <c r="Q193" s="11"/>
      <c r="R193" s="12">
        <f t="shared" si="9"/>
        <v>1</v>
      </c>
      <c r="S193" s="15">
        <f t="shared" si="10"/>
        <v>1.7155601303825698E-4</v>
      </c>
    </row>
    <row r="194" spans="1:19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 t="s">
        <v>1690</v>
      </c>
      <c r="N194" s="11"/>
      <c r="O194" s="11"/>
      <c r="P194" s="11"/>
      <c r="Q194" s="11">
        <v>1</v>
      </c>
      <c r="R194" s="12">
        <f t="shared" si="9"/>
        <v>1</v>
      </c>
      <c r="S194" s="15">
        <f t="shared" si="10"/>
        <v>1.7155601303825698E-4</v>
      </c>
    </row>
    <row r="195" spans="1:19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 t="s">
        <v>1682</v>
      </c>
      <c r="N195" s="11">
        <v>1</v>
      </c>
      <c r="O195" s="11"/>
      <c r="P195" s="11"/>
      <c r="Q195" s="11"/>
      <c r="R195" s="12">
        <f t="shared" si="9"/>
        <v>1</v>
      </c>
      <c r="S195" s="15">
        <f t="shared" si="10"/>
        <v>1.7155601303825698E-4</v>
      </c>
    </row>
    <row r="196" spans="1:19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 t="s">
        <v>1174</v>
      </c>
      <c r="N196" s="11"/>
      <c r="O196" s="11"/>
      <c r="P196" s="11">
        <v>1</v>
      </c>
      <c r="Q196" s="11"/>
      <c r="R196" s="12">
        <f t="shared" si="9"/>
        <v>1</v>
      </c>
      <c r="S196" s="15">
        <f t="shared" si="10"/>
        <v>1.7155601303825698E-4</v>
      </c>
    </row>
    <row r="197" spans="1:19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 t="s">
        <v>1153</v>
      </c>
      <c r="N197" s="11"/>
      <c r="O197" s="11"/>
      <c r="P197" s="11"/>
      <c r="Q197" s="11">
        <v>1</v>
      </c>
      <c r="R197" s="12">
        <f t="shared" si="9"/>
        <v>1</v>
      </c>
      <c r="S197" s="15">
        <f t="shared" si="10"/>
        <v>1.7155601303825698E-4</v>
      </c>
    </row>
    <row r="198" spans="1:19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 t="s">
        <v>1673</v>
      </c>
      <c r="N198" s="11"/>
      <c r="O198" s="11"/>
      <c r="P198" s="11">
        <v>1</v>
      </c>
      <c r="Q198" s="11"/>
      <c r="R198" s="12">
        <f t="shared" si="9"/>
        <v>1</v>
      </c>
      <c r="S198" s="15">
        <f t="shared" si="10"/>
        <v>1.7155601303825698E-4</v>
      </c>
    </row>
    <row r="199" spans="1:19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 t="s">
        <v>1692</v>
      </c>
      <c r="N199" s="11">
        <v>1</v>
      </c>
      <c r="O199" s="11"/>
      <c r="P199" s="11"/>
      <c r="Q199" s="11"/>
      <c r="R199" s="12">
        <f t="shared" ref="R199:R230" si="11">SUM(N199:Q199)</f>
        <v>1</v>
      </c>
      <c r="S199" s="15">
        <f t="shared" ref="S199:S230" si="12">+R199/$R$224</f>
        <v>1.7155601303825698E-4</v>
      </c>
    </row>
    <row r="200" spans="1:19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 t="s">
        <v>1171</v>
      </c>
      <c r="N200" s="11"/>
      <c r="O200" s="11">
        <v>1</v>
      </c>
      <c r="P200" s="11"/>
      <c r="Q200" s="11"/>
      <c r="R200" s="12">
        <f t="shared" si="11"/>
        <v>1</v>
      </c>
      <c r="S200" s="15">
        <f t="shared" si="12"/>
        <v>1.7155601303825698E-4</v>
      </c>
    </row>
    <row r="201" spans="1:19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 t="s">
        <v>1695</v>
      </c>
      <c r="N201" s="11"/>
      <c r="O201" s="11">
        <v>1</v>
      </c>
      <c r="P201" s="11"/>
      <c r="Q201" s="11"/>
      <c r="R201" s="12">
        <f t="shared" si="11"/>
        <v>1</v>
      </c>
      <c r="S201" s="15">
        <f t="shared" si="12"/>
        <v>1.7155601303825698E-4</v>
      </c>
    </row>
    <row r="202" spans="1:19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 t="s">
        <v>1232</v>
      </c>
      <c r="N202" s="11"/>
      <c r="O202" s="11"/>
      <c r="P202" s="11">
        <v>1</v>
      </c>
      <c r="Q202" s="11"/>
      <c r="R202" s="12">
        <f t="shared" si="11"/>
        <v>1</v>
      </c>
      <c r="S202" s="15">
        <f t="shared" si="12"/>
        <v>1.7155601303825698E-4</v>
      </c>
    </row>
    <row r="203" spans="1:19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 t="s">
        <v>1694</v>
      </c>
      <c r="N203" s="11"/>
      <c r="O203" s="11"/>
      <c r="P203" s="11"/>
      <c r="Q203" s="11">
        <v>1</v>
      </c>
      <c r="R203" s="12">
        <f t="shared" si="11"/>
        <v>1</v>
      </c>
      <c r="S203" s="15">
        <f t="shared" si="12"/>
        <v>1.7155601303825698E-4</v>
      </c>
    </row>
    <row r="204" spans="1:19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 t="s">
        <v>1226</v>
      </c>
      <c r="N204" s="11"/>
      <c r="O204" s="11"/>
      <c r="P204" s="11"/>
      <c r="Q204" s="11">
        <v>1</v>
      </c>
      <c r="R204" s="12">
        <f t="shared" si="11"/>
        <v>1</v>
      </c>
      <c r="S204" s="15">
        <f t="shared" si="12"/>
        <v>1.7155601303825698E-4</v>
      </c>
    </row>
    <row r="205" spans="1:19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 t="s">
        <v>1674</v>
      </c>
      <c r="N205" s="11"/>
      <c r="O205" s="11"/>
      <c r="P205" s="11">
        <v>1</v>
      </c>
      <c r="Q205" s="11"/>
      <c r="R205" s="12">
        <f t="shared" si="11"/>
        <v>1</v>
      </c>
      <c r="S205" s="15">
        <f t="shared" si="12"/>
        <v>1.7155601303825698E-4</v>
      </c>
    </row>
    <row r="206" spans="1:19" hidden="1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/>
      <c r="N206" s="11"/>
      <c r="O206" s="11"/>
      <c r="P206" s="11"/>
      <c r="Q206" s="11"/>
      <c r="R206" s="12"/>
      <c r="S206" s="15"/>
    </row>
    <row r="207" spans="1:19" hidden="1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/>
      <c r="N207" s="11"/>
      <c r="O207" s="11"/>
      <c r="P207" s="11"/>
      <c r="Q207" s="11"/>
      <c r="R207" s="12"/>
      <c r="S207" s="15"/>
    </row>
    <row r="208" spans="1:19" hidden="1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/>
      <c r="N208" s="11"/>
      <c r="O208" s="11"/>
      <c r="P208" s="11"/>
      <c r="Q208" s="11"/>
      <c r="R208" s="12"/>
      <c r="S208" s="15"/>
    </row>
    <row r="209" spans="1:19" hidden="1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/>
      <c r="N209" s="11"/>
      <c r="O209" s="11"/>
      <c r="P209" s="11"/>
      <c r="Q209" s="11"/>
      <c r="R209" s="12"/>
      <c r="S209" s="15"/>
    </row>
    <row r="210" spans="1:19" hidden="1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/>
      <c r="N210" s="11"/>
      <c r="O210" s="11"/>
      <c r="P210" s="11"/>
      <c r="Q210" s="11"/>
      <c r="R210" s="12"/>
      <c r="S210" s="15"/>
    </row>
    <row r="211" spans="1:19" hidden="1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/>
      <c r="N211" s="11"/>
      <c r="O211" s="11"/>
      <c r="P211" s="11"/>
      <c r="Q211" s="11"/>
      <c r="R211" s="12"/>
      <c r="S211" s="15"/>
    </row>
    <row r="212" spans="1:19" hidden="1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/>
      <c r="N212" s="11"/>
      <c r="O212" s="11"/>
      <c r="P212" s="11"/>
      <c r="Q212" s="11"/>
      <c r="R212" s="12"/>
      <c r="S212" s="15"/>
    </row>
    <row r="213" spans="1:19" hidden="1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/>
      <c r="N213" s="11"/>
      <c r="O213" s="11"/>
      <c r="P213" s="11"/>
      <c r="Q213" s="11"/>
      <c r="R213" s="12"/>
      <c r="S213" s="15"/>
    </row>
    <row r="214" spans="1:19" hidden="1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/>
      <c r="N214" s="11"/>
      <c r="O214" s="11"/>
      <c r="P214" s="11"/>
      <c r="Q214" s="11"/>
      <c r="R214" s="12"/>
      <c r="S214" s="15"/>
    </row>
    <row r="215" spans="1:19" hidden="1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/>
      <c r="N215" s="11"/>
      <c r="O215" s="11"/>
      <c r="P215" s="11"/>
      <c r="Q215" s="11"/>
      <c r="R215" s="12"/>
      <c r="S215" s="15"/>
    </row>
    <row r="216" spans="1:19" hidden="1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/>
      <c r="N216" s="11"/>
      <c r="O216" s="11"/>
      <c r="P216" s="11"/>
      <c r="Q216" s="11"/>
      <c r="R216" s="12"/>
      <c r="S216" s="15"/>
    </row>
    <row r="217" spans="1:19" hidden="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/>
      <c r="N217" s="11"/>
      <c r="O217" s="11"/>
      <c r="P217" s="11"/>
      <c r="Q217" s="11"/>
      <c r="R217" s="12"/>
      <c r="S217" s="15"/>
    </row>
    <row r="218" spans="1:19" hidden="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/>
      <c r="N218" s="11"/>
      <c r="O218" s="11"/>
      <c r="P218" s="11"/>
      <c r="Q218" s="11"/>
      <c r="R218" s="12"/>
      <c r="S218" s="15"/>
    </row>
    <row r="219" spans="1:19" hidden="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/>
      <c r="N219" s="11"/>
      <c r="O219" s="11"/>
      <c r="P219" s="11"/>
      <c r="Q219" s="11"/>
      <c r="R219" s="12"/>
      <c r="S219" s="15"/>
    </row>
    <row r="220" spans="1:19" hidden="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/>
      <c r="N220" s="11"/>
      <c r="O220" s="11"/>
      <c r="P220" s="11"/>
      <c r="Q220" s="11"/>
      <c r="R220" s="12"/>
      <c r="S220" s="15"/>
    </row>
    <row r="221" spans="1:19" hidden="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/>
      <c r="N221" s="11"/>
      <c r="O221" s="11"/>
      <c r="P221" s="11"/>
      <c r="Q221" s="11"/>
      <c r="R221" s="12"/>
      <c r="S221" s="15"/>
    </row>
    <row r="222" spans="1:19" hidden="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/>
      <c r="N222" s="11"/>
      <c r="O222" s="11"/>
      <c r="P222" s="11"/>
      <c r="Q222" s="11"/>
      <c r="R222" s="12"/>
      <c r="S222" s="15"/>
    </row>
    <row r="223" spans="1:19" hidden="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/>
      <c r="N223" s="11"/>
      <c r="O223" s="11"/>
      <c r="P223" s="11"/>
      <c r="Q223" s="11"/>
      <c r="R223" s="12"/>
      <c r="S223" s="15"/>
    </row>
    <row r="224" spans="1:19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SUM(N71:N205)</f>
        <v>1525</v>
      </c>
      <c r="O224" s="23">
        <f t="shared" ref="O224:S224" si="13">SUM(O71:O205)</f>
        <v>1464</v>
      </c>
      <c r="P224" s="23">
        <f t="shared" si="13"/>
        <v>1244</v>
      </c>
      <c r="Q224" s="23">
        <f t="shared" si="13"/>
        <v>1596</v>
      </c>
      <c r="R224" s="23">
        <f t="shared" si="13"/>
        <v>5829</v>
      </c>
      <c r="S224" s="25">
        <f t="shared" si="13"/>
        <v>1.0000000000000013</v>
      </c>
    </row>
  </sheetData>
  <sortState xmlns:xlrd2="http://schemas.microsoft.com/office/spreadsheetml/2017/richdata2" ref="M71:R216">
    <sortCondition descending="1" ref="R71:R216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350"/>
  <sheetViews>
    <sheetView showGridLines="0" topLeftCell="L1" zoomScale="80" zoomScaleNormal="80" workbookViewId="0">
      <selection activeCell="L1" sqref="L1"/>
    </sheetView>
  </sheetViews>
  <sheetFormatPr baseColWidth="10" defaultColWidth="0" defaultRowHeight="12.75" outlineLevelCol="1"/>
  <cols>
    <col min="1" max="1" width="61.42578125" hidden="1" customWidth="1" outlineLevel="1"/>
    <col min="2" max="2" width="57.140625" hidden="1" customWidth="1" outlineLevel="1"/>
    <col min="3" max="6" width="18.7109375" hidden="1" customWidth="1" outlineLevel="1"/>
    <col min="7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5" width="11.42578125" customWidth="1"/>
    <col min="16" max="16" width="13.42578125" customWidth="1"/>
    <col min="17" max="17" width="11.42578125" customWidth="1"/>
    <col min="18" max="18" width="16.85546875" customWidth="1"/>
    <col min="19" max="19" width="19.42578125" customWidth="1"/>
    <col min="20" max="20" width="19.85546875" customWidth="1"/>
    <col min="21" max="22" width="11.42578125" customWidth="1"/>
    <col min="23" max="29" width="0" hidden="1" customWidth="1"/>
    <col min="30" max="16384" width="11.42578125" hidden="1"/>
  </cols>
  <sheetData>
    <row r="2" spans="1:18" ht="18">
      <c r="L2" s="26" t="s">
        <v>1291</v>
      </c>
      <c r="M2" s="26"/>
    </row>
    <row r="3" spans="1:18" ht="18">
      <c r="L3" s="26" t="s">
        <v>1266</v>
      </c>
      <c r="M3" s="26"/>
    </row>
    <row r="4" spans="1:18" ht="18">
      <c r="L4" s="17" t="s">
        <v>1722</v>
      </c>
      <c r="M4" s="17"/>
    </row>
    <row r="5" spans="1:18">
      <c r="A5" s="6" t="s">
        <v>1716</v>
      </c>
      <c r="B5" s="35">
        <v>2023</v>
      </c>
    </row>
    <row r="6" spans="1:18" ht="15" customHeight="1">
      <c r="L6" s="17" t="s">
        <v>1289</v>
      </c>
      <c r="M6" s="17"/>
    </row>
    <row r="7" spans="1:18">
      <c r="A7" s="6" t="s">
        <v>1278</v>
      </c>
      <c r="C7" s="6" t="s">
        <v>1287</v>
      </c>
    </row>
    <row r="8" spans="1:18" ht="30">
      <c r="A8" s="6" t="s">
        <v>1140</v>
      </c>
      <c r="B8" s="6" t="s">
        <v>1277</v>
      </c>
      <c r="C8" t="s">
        <v>1710</v>
      </c>
      <c r="D8" t="s">
        <v>1711</v>
      </c>
      <c r="E8" t="s">
        <v>1712</v>
      </c>
      <c r="F8" t="s">
        <v>1713</v>
      </c>
      <c r="G8" t="s">
        <v>1264</v>
      </c>
      <c r="L8" s="18" t="s">
        <v>1288</v>
      </c>
      <c r="M8" s="18" t="s">
        <v>1277</v>
      </c>
      <c r="N8" s="18" t="s">
        <v>1720</v>
      </c>
      <c r="O8" s="18" t="s">
        <v>1717</v>
      </c>
      <c r="P8" s="18" t="s">
        <v>1718</v>
      </c>
      <c r="Q8" s="18" t="s">
        <v>1719</v>
      </c>
      <c r="R8" s="18" t="s">
        <v>1724</v>
      </c>
    </row>
    <row r="9" spans="1:18">
      <c r="A9" t="s">
        <v>5</v>
      </c>
      <c r="C9" s="11">
        <v>411</v>
      </c>
      <c r="D9" s="11">
        <v>387</v>
      </c>
      <c r="E9" s="11">
        <v>366</v>
      </c>
      <c r="F9" s="11">
        <v>398</v>
      </c>
      <c r="G9" s="11">
        <v>1562</v>
      </c>
      <c r="L9" s="27" t="s">
        <v>5</v>
      </c>
      <c r="M9" s="27"/>
      <c r="N9" s="29">
        <v>411</v>
      </c>
      <c r="O9" s="29">
        <v>387</v>
      </c>
      <c r="P9" s="29">
        <v>366</v>
      </c>
      <c r="Q9" s="29">
        <v>398</v>
      </c>
      <c r="R9" s="29">
        <v>1562</v>
      </c>
    </row>
    <row r="10" spans="1:18">
      <c r="B10" t="s">
        <v>1190</v>
      </c>
      <c r="C10" s="11">
        <v>175</v>
      </c>
      <c r="D10" s="11">
        <v>157</v>
      </c>
      <c r="E10" s="11">
        <v>154</v>
      </c>
      <c r="F10" s="11">
        <v>170</v>
      </c>
      <c r="G10" s="11">
        <v>656</v>
      </c>
      <c r="M10" t="s">
        <v>1190</v>
      </c>
      <c r="N10" s="11">
        <v>175</v>
      </c>
      <c r="O10" s="11">
        <v>157</v>
      </c>
      <c r="P10" s="11">
        <v>154</v>
      </c>
      <c r="Q10" s="11">
        <v>170</v>
      </c>
      <c r="R10" s="11">
        <v>656</v>
      </c>
    </row>
    <row r="11" spans="1:18">
      <c r="B11" t="s">
        <v>1205</v>
      </c>
      <c r="C11" s="11">
        <v>156</v>
      </c>
      <c r="D11" s="11">
        <v>151</v>
      </c>
      <c r="E11" s="11">
        <v>133</v>
      </c>
      <c r="F11" s="11">
        <v>144</v>
      </c>
      <c r="G11" s="11">
        <v>584</v>
      </c>
      <c r="M11" t="s">
        <v>1205</v>
      </c>
      <c r="N11" s="11">
        <v>156</v>
      </c>
      <c r="O11" s="11">
        <v>151</v>
      </c>
      <c r="P11" s="11">
        <v>133</v>
      </c>
      <c r="Q11" s="11">
        <v>144</v>
      </c>
      <c r="R11" s="11">
        <v>584</v>
      </c>
    </row>
    <row r="12" spans="1:18">
      <c r="B12" t="s">
        <v>1189</v>
      </c>
      <c r="C12" s="11">
        <v>80</v>
      </c>
      <c r="D12" s="11">
        <v>79</v>
      </c>
      <c r="E12" s="11">
        <v>79</v>
      </c>
      <c r="F12" s="11">
        <v>84</v>
      </c>
      <c r="G12" s="11">
        <v>322</v>
      </c>
      <c r="M12" t="s">
        <v>1189</v>
      </c>
      <c r="N12" s="11">
        <v>80</v>
      </c>
      <c r="O12" s="11">
        <v>79</v>
      </c>
      <c r="P12" s="11">
        <v>79</v>
      </c>
      <c r="Q12" s="11">
        <v>84</v>
      </c>
      <c r="R12" s="11">
        <v>322</v>
      </c>
    </row>
    <row r="13" spans="1:18">
      <c r="A13" t="s">
        <v>435</v>
      </c>
      <c r="C13" s="11">
        <v>325</v>
      </c>
      <c r="D13" s="11">
        <v>360</v>
      </c>
      <c r="E13" s="11">
        <v>255</v>
      </c>
      <c r="F13" s="11">
        <v>359</v>
      </c>
      <c r="G13" s="11">
        <v>1299</v>
      </c>
      <c r="L13" s="27" t="s">
        <v>435</v>
      </c>
      <c r="M13" s="27"/>
      <c r="N13" s="29">
        <v>325</v>
      </c>
      <c r="O13" s="29">
        <v>360</v>
      </c>
      <c r="P13" s="29">
        <v>255</v>
      </c>
      <c r="Q13" s="29">
        <v>359</v>
      </c>
      <c r="R13" s="29">
        <v>1299</v>
      </c>
    </row>
    <row r="14" spans="1:18">
      <c r="B14" t="s">
        <v>1192</v>
      </c>
      <c r="C14" s="11">
        <v>325</v>
      </c>
      <c r="D14" s="11">
        <v>360</v>
      </c>
      <c r="E14" s="11">
        <v>255</v>
      </c>
      <c r="F14" s="11">
        <v>359</v>
      </c>
      <c r="G14" s="11">
        <v>1299</v>
      </c>
      <c r="M14" t="s">
        <v>1192</v>
      </c>
      <c r="N14" s="11">
        <v>325</v>
      </c>
      <c r="O14" s="11">
        <v>360</v>
      </c>
      <c r="P14" s="11">
        <v>255</v>
      </c>
      <c r="Q14" s="11">
        <v>359</v>
      </c>
      <c r="R14" s="11">
        <v>1299</v>
      </c>
    </row>
    <row r="15" spans="1:18">
      <c r="A15" t="s">
        <v>213</v>
      </c>
      <c r="C15" s="11">
        <v>119</v>
      </c>
      <c r="D15" s="11"/>
      <c r="E15" s="11"/>
      <c r="F15" s="11">
        <v>117</v>
      </c>
      <c r="G15" s="11">
        <v>236</v>
      </c>
      <c r="L15" s="27" t="s">
        <v>213</v>
      </c>
      <c r="M15" s="27"/>
      <c r="N15" s="29">
        <v>119</v>
      </c>
      <c r="O15" s="29"/>
      <c r="P15" s="29"/>
      <c r="Q15" s="29">
        <v>117</v>
      </c>
      <c r="R15" s="29">
        <v>236</v>
      </c>
    </row>
    <row r="16" spans="1:18">
      <c r="B16" t="s">
        <v>1162</v>
      </c>
      <c r="C16" s="11">
        <v>8</v>
      </c>
      <c r="D16" s="11"/>
      <c r="E16" s="11"/>
      <c r="F16" s="11">
        <v>2</v>
      </c>
      <c r="G16" s="11">
        <v>10</v>
      </c>
      <c r="M16" t="s">
        <v>1162</v>
      </c>
      <c r="N16" s="11">
        <v>8</v>
      </c>
      <c r="O16" s="11"/>
      <c r="P16" s="11"/>
      <c r="Q16" s="11">
        <v>2</v>
      </c>
      <c r="R16" s="11">
        <v>10</v>
      </c>
    </row>
    <row r="17" spans="1:18">
      <c r="B17" t="s">
        <v>1150</v>
      </c>
      <c r="C17" s="11">
        <v>1</v>
      </c>
      <c r="D17" s="11"/>
      <c r="E17" s="11"/>
      <c r="F17" s="11">
        <v>2</v>
      </c>
      <c r="G17" s="11">
        <v>3</v>
      </c>
      <c r="M17" t="s">
        <v>1150</v>
      </c>
      <c r="N17" s="11">
        <v>1</v>
      </c>
      <c r="O17" s="11"/>
      <c r="P17" s="11"/>
      <c r="Q17" s="11">
        <v>2</v>
      </c>
      <c r="R17" s="11">
        <v>3</v>
      </c>
    </row>
    <row r="18" spans="1:18">
      <c r="B18" t="s">
        <v>1147</v>
      </c>
      <c r="C18" s="11">
        <v>110</v>
      </c>
      <c r="D18" s="11"/>
      <c r="E18" s="11"/>
      <c r="F18" s="11">
        <v>113</v>
      </c>
      <c r="G18" s="11">
        <v>223</v>
      </c>
      <c r="M18" t="s">
        <v>1147</v>
      </c>
      <c r="N18" s="11">
        <v>110</v>
      </c>
      <c r="O18" s="11"/>
      <c r="P18" s="11"/>
      <c r="Q18" s="11">
        <v>113</v>
      </c>
      <c r="R18" s="11">
        <v>223</v>
      </c>
    </row>
    <row r="19" spans="1:18">
      <c r="A19" t="s">
        <v>394</v>
      </c>
      <c r="C19" s="11"/>
      <c r="D19" s="11">
        <v>79</v>
      </c>
      <c r="E19" s="11">
        <v>64</v>
      </c>
      <c r="F19" s="11">
        <v>70</v>
      </c>
      <c r="G19" s="11">
        <v>213</v>
      </c>
      <c r="L19" s="27" t="s">
        <v>394</v>
      </c>
      <c r="M19" s="27"/>
      <c r="N19" s="29"/>
      <c r="O19" s="29">
        <v>79</v>
      </c>
      <c r="P19" s="29">
        <v>64</v>
      </c>
      <c r="Q19" s="29">
        <v>70</v>
      </c>
      <c r="R19" s="29">
        <v>213</v>
      </c>
    </row>
    <row r="20" spans="1:18">
      <c r="B20" t="s">
        <v>615</v>
      </c>
      <c r="C20" s="11"/>
      <c r="D20" s="11"/>
      <c r="E20" s="11">
        <v>9</v>
      </c>
      <c r="F20" s="11"/>
      <c r="G20" s="11">
        <v>9</v>
      </c>
      <c r="M20" t="s">
        <v>615</v>
      </c>
      <c r="N20" s="11"/>
      <c r="O20" s="11"/>
      <c r="P20" s="11">
        <v>9</v>
      </c>
      <c r="Q20" s="11"/>
      <c r="R20" s="11">
        <v>9</v>
      </c>
    </row>
    <row r="21" spans="1:18">
      <c r="B21" t="s">
        <v>1230</v>
      </c>
      <c r="C21" s="11"/>
      <c r="D21" s="11">
        <v>6</v>
      </c>
      <c r="E21" s="11">
        <v>4</v>
      </c>
      <c r="F21" s="11"/>
      <c r="G21" s="11">
        <v>10</v>
      </c>
      <c r="M21" t="s">
        <v>1230</v>
      </c>
      <c r="N21" s="11"/>
      <c r="O21" s="11">
        <v>6</v>
      </c>
      <c r="P21" s="11">
        <v>4</v>
      </c>
      <c r="Q21" s="11"/>
      <c r="R21" s="11">
        <v>10</v>
      </c>
    </row>
    <row r="22" spans="1:18">
      <c r="B22" t="s">
        <v>1178</v>
      </c>
      <c r="C22" s="11"/>
      <c r="D22" s="11"/>
      <c r="E22" s="11">
        <v>1</v>
      </c>
      <c r="F22" s="11">
        <v>2</v>
      </c>
      <c r="G22" s="11">
        <v>3</v>
      </c>
      <c r="M22" t="s">
        <v>1178</v>
      </c>
      <c r="N22" s="11"/>
      <c r="O22" s="11"/>
      <c r="P22" s="11">
        <v>1</v>
      </c>
      <c r="Q22" s="11">
        <v>2</v>
      </c>
      <c r="R22" s="11">
        <v>3</v>
      </c>
    </row>
    <row r="23" spans="1:18">
      <c r="B23" t="s">
        <v>79</v>
      </c>
      <c r="C23" s="11"/>
      <c r="D23" s="11">
        <v>5</v>
      </c>
      <c r="E23" s="11">
        <v>5</v>
      </c>
      <c r="F23" s="11">
        <v>9</v>
      </c>
      <c r="G23" s="11">
        <v>19</v>
      </c>
      <c r="M23" t="s">
        <v>79</v>
      </c>
      <c r="N23" s="11"/>
      <c r="O23" s="11">
        <v>5</v>
      </c>
      <c r="P23" s="11">
        <v>5</v>
      </c>
      <c r="Q23" s="11">
        <v>9</v>
      </c>
      <c r="R23" s="11">
        <v>19</v>
      </c>
    </row>
    <row r="24" spans="1:18">
      <c r="B24" t="s">
        <v>1225</v>
      </c>
      <c r="C24" s="11"/>
      <c r="D24" s="11"/>
      <c r="E24" s="11"/>
      <c r="F24" s="11">
        <v>1</v>
      </c>
      <c r="G24" s="11">
        <v>1</v>
      </c>
      <c r="M24" t="s">
        <v>1225</v>
      </c>
      <c r="N24" s="11"/>
      <c r="O24" s="11"/>
      <c r="P24" s="11"/>
      <c r="Q24" s="11">
        <v>1</v>
      </c>
      <c r="R24" s="11">
        <v>1</v>
      </c>
    </row>
    <row r="25" spans="1:18">
      <c r="B25" t="s">
        <v>1216</v>
      </c>
      <c r="C25" s="11"/>
      <c r="D25" s="11"/>
      <c r="E25" s="11">
        <v>1</v>
      </c>
      <c r="F25" s="11">
        <v>3</v>
      </c>
      <c r="G25" s="11">
        <v>4</v>
      </c>
      <c r="M25" t="s">
        <v>1216</v>
      </c>
      <c r="N25" s="11"/>
      <c r="O25" s="11"/>
      <c r="P25" s="11">
        <v>1</v>
      </c>
      <c r="Q25" s="11">
        <v>3</v>
      </c>
      <c r="R25" s="11">
        <v>4</v>
      </c>
    </row>
    <row r="26" spans="1:18">
      <c r="B26" t="s">
        <v>1171</v>
      </c>
      <c r="C26" s="11"/>
      <c r="D26" s="11">
        <v>1</v>
      </c>
      <c r="E26" s="11"/>
      <c r="F26" s="11"/>
      <c r="G26" s="11">
        <v>1</v>
      </c>
      <c r="M26" t="s">
        <v>1171</v>
      </c>
      <c r="N26" s="11"/>
      <c r="O26" s="11">
        <v>1</v>
      </c>
      <c r="P26" s="11"/>
      <c r="Q26" s="11"/>
      <c r="R26" s="11">
        <v>1</v>
      </c>
    </row>
    <row r="27" spans="1:18">
      <c r="B27" t="s">
        <v>1242</v>
      </c>
      <c r="C27" s="11"/>
      <c r="D27" s="11"/>
      <c r="E27" s="11"/>
      <c r="F27" s="11">
        <v>3</v>
      </c>
      <c r="G27" s="11">
        <v>3</v>
      </c>
      <c r="M27" t="s">
        <v>1242</v>
      </c>
      <c r="N27" s="11"/>
      <c r="O27" s="11"/>
      <c r="P27" s="11"/>
      <c r="Q27" s="11">
        <v>3</v>
      </c>
      <c r="R27" s="11">
        <v>3</v>
      </c>
    </row>
    <row r="28" spans="1:18">
      <c r="B28" t="s">
        <v>1191</v>
      </c>
      <c r="C28" s="11"/>
      <c r="D28" s="11"/>
      <c r="E28" s="11"/>
      <c r="F28" s="11">
        <v>1</v>
      </c>
      <c r="G28" s="11">
        <v>1</v>
      </c>
      <c r="M28" t="s">
        <v>1191</v>
      </c>
      <c r="N28" s="11"/>
      <c r="O28" s="11"/>
      <c r="P28" s="11"/>
      <c r="Q28" s="11">
        <v>1</v>
      </c>
      <c r="R28" s="11">
        <v>1</v>
      </c>
    </row>
    <row r="29" spans="1:18">
      <c r="B29" t="s">
        <v>464</v>
      </c>
      <c r="C29" s="11"/>
      <c r="D29" s="11">
        <v>1</v>
      </c>
      <c r="E29" s="11">
        <v>1</v>
      </c>
      <c r="F29" s="11">
        <v>4</v>
      </c>
      <c r="G29" s="11">
        <v>6</v>
      </c>
      <c r="M29" t="s">
        <v>464</v>
      </c>
      <c r="N29" s="11"/>
      <c r="O29" s="11">
        <v>1</v>
      </c>
      <c r="P29" s="11">
        <v>1</v>
      </c>
      <c r="Q29" s="11">
        <v>4</v>
      </c>
      <c r="R29" s="11">
        <v>6</v>
      </c>
    </row>
    <row r="30" spans="1:18">
      <c r="B30" t="s">
        <v>1213</v>
      </c>
      <c r="C30" s="11"/>
      <c r="D30" s="11"/>
      <c r="E30" s="11"/>
      <c r="F30" s="11">
        <v>10</v>
      </c>
      <c r="G30" s="11">
        <v>10</v>
      </c>
      <c r="M30" t="s">
        <v>1213</v>
      </c>
      <c r="N30" s="11"/>
      <c r="O30" s="11"/>
      <c r="P30" s="11"/>
      <c r="Q30" s="11">
        <v>10</v>
      </c>
      <c r="R30" s="11">
        <v>10</v>
      </c>
    </row>
    <row r="31" spans="1:18">
      <c r="B31" t="s">
        <v>1203</v>
      </c>
      <c r="C31" s="11"/>
      <c r="D31" s="11">
        <v>5</v>
      </c>
      <c r="E31" s="11"/>
      <c r="F31" s="11"/>
      <c r="G31" s="11">
        <v>5</v>
      </c>
      <c r="M31" t="s">
        <v>1203</v>
      </c>
      <c r="N31" s="11"/>
      <c r="O31" s="11">
        <v>5</v>
      </c>
      <c r="P31" s="11"/>
      <c r="Q31" s="11"/>
      <c r="R31" s="11">
        <v>5</v>
      </c>
    </row>
    <row r="32" spans="1:18">
      <c r="B32" t="s">
        <v>1166</v>
      </c>
      <c r="C32" s="11"/>
      <c r="D32" s="11">
        <v>6</v>
      </c>
      <c r="E32" s="11"/>
      <c r="F32" s="11">
        <v>5</v>
      </c>
      <c r="G32" s="11">
        <v>11</v>
      </c>
      <c r="M32" t="s">
        <v>1166</v>
      </c>
      <c r="N32" s="11"/>
      <c r="O32" s="11">
        <v>6</v>
      </c>
      <c r="P32" s="11"/>
      <c r="Q32" s="11">
        <v>5</v>
      </c>
      <c r="R32" s="11">
        <v>11</v>
      </c>
    </row>
    <row r="33" spans="2:18">
      <c r="B33" t="s">
        <v>1196</v>
      </c>
      <c r="C33" s="11"/>
      <c r="D33" s="11">
        <v>8</v>
      </c>
      <c r="E33" s="11"/>
      <c r="F33" s="11"/>
      <c r="G33" s="11">
        <v>8</v>
      </c>
      <c r="M33" t="s">
        <v>1196</v>
      </c>
      <c r="N33" s="11"/>
      <c r="O33" s="11">
        <v>8</v>
      </c>
      <c r="P33" s="11"/>
      <c r="Q33" s="11"/>
      <c r="R33" s="11">
        <v>8</v>
      </c>
    </row>
    <row r="34" spans="2:18">
      <c r="B34" t="s">
        <v>1202</v>
      </c>
      <c r="C34" s="11"/>
      <c r="D34" s="11">
        <v>5</v>
      </c>
      <c r="E34" s="11">
        <v>8</v>
      </c>
      <c r="F34" s="11">
        <v>9</v>
      </c>
      <c r="G34" s="11">
        <v>22</v>
      </c>
      <c r="M34" t="s">
        <v>1202</v>
      </c>
      <c r="N34" s="11"/>
      <c r="O34" s="11">
        <v>5</v>
      </c>
      <c r="P34" s="11">
        <v>8</v>
      </c>
      <c r="Q34" s="11">
        <v>9</v>
      </c>
      <c r="R34" s="11">
        <v>22</v>
      </c>
    </row>
    <row r="35" spans="2:18">
      <c r="B35" t="s">
        <v>1151</v>
      </c>
      <c r="C35" s="11"/>
      <c r="D35" s="11"/>
      <c r="E35" s="11">
        <v>2</v>
      </c>
      <c r="F35" s="11">
        <v>2</v>
      </c>
      <c r="G35" s="11">
        <v>4</v>
      </c>
      <c r="M35" t="s">
        <v>1151</v>
      </c>
      <c r="N35" s="11"/>
      <c r="O35" s="11"/>
      <c r="P35" s="11">
        <v>2</v>
      </c>
      <c r="Q35" s="11">
        <v>2</v>
      </c>
      <c r="R35" s="11">
        <v>4</v>
      </c>
    </row>
    <row r="36" spans="2:18">
      <c r="B36" t="s">
        <v>1259</v>
      </c>
      <c r="C36" s="11"/>
      <c r="D36" s="11"/>
      <c r="E36" s="11">
        <v>3</v>
      </c>
      <c r="F36" s="11"/>
      <c r="G36" s="11">
        <v>3</v>
      </c>
      <c r="M36" t="s">
        <v>1259</v>
      </c>
      <c r="N36" s="11"/>
      <c r="O36" s="11"/>
      <c r="P36" s="11">
        <v>3</v>
      </c>
      <c r="Q36" s="11"/>
      <c r="R36" s="11">
        <v>3</v>
      </c>
    </row>
    <row r="37" spans="2:18">
      <c r="B37" t="s">
        <v>1207</v>
      </c>
      <c r="C37" s="11"/>
      <c r="D37" s="11">
        <v>3</v>
      </c>
      <c r="E37" s="11"/>
      <c r="F37" s="11">
        <v>1</v>
      </c>
      <c r="G37" s="11">
        <v>4</v>
      </c>
      <c r="M37" t="s">
        <v>1207</v>
      </c>
      <c r="N37" s="11"/>
      <c r="O37" s="11">
        <v>3</v>
      </c>
      <c r="P37" s="11"/>
      <c r="Q37" s="11">
        <v>1</v>
      </c>
      <c r="R37" s="11">
        <v>4</v>
      </c>
    </row>
    <row r="38" spans="2:18">
      <c r="B38" t="s">
        <v>1200</v>
      </c>
      <c r="C38" s="11"/>
      <c r="D38" s="11"/>
      <c r="E38" s="11"/>
      <c r="F38" s="11">
        <v>1</v>
      </c>
      <c r="G38" s="11">
        <v>1</v>
      </c>
      <c r="M38" t="s">
        <v>1200</v>
      </c>
      <c r="N38" s="11"/>
      <c r="O38" s="11"/>
      <c r="P38" s="11"/>
      <c r="Q38" s="11">
        <v>1</v>
      </c>
      <c r="R38" s="11">
        <v>1</v>
      </c>
    </row>
    <row r="39" spans="2:18">
      <c r="B39" t="s">
        <v>199</v>
      </c>
      <c r="C39" s="11"/>
      <c r="D39" s="11">
        <v>2</v>
      </c>
      <c r="E39" s="11"/>
      <c r="F39" s="11"/>
      <c r="G39" s="11">
        <v>2</v>
      </c>
      <c r="M39" t="s">
        <v>199</v>
      </c>
      <c r="N39" s="11"/>
      <c r="O39" s="11">
        <v>2</v>
      </c>
      <c r="P39" s="11"/>
      <c r="Q39" s="11"/>
      <c r="R39" s="11">
        <v>2</v>
      </c>
    </row>
    <row r="40" spans="2:18">
      <c r="B40" t="s">
        <v>319</v>
      </c>
      <c r="C40" s="11"/>
      <c r="D40" s="11">
        <v>12</v>
      </c>
      <c r="E40" s="11">
        <v>14</v>
      </c>
      <c r="F40" s="11">
        <v>1</v>
      </c>
      <c r="G40" s="11">
        <v>27</v>
      </c>
      <c r="M40" t="s">
        <v>319</v>
      </c>
      <c r="N40" s="11"/>
      <c r="O40" s="11">
        <v>12</v>
      </c>
      <c r="P40" s="11">
        <v>14</v>
      </c>
      <c r="Q40" s="11">
        <v>1</v>
      </c>
      <c r="R40" s="11">
        <v>27</v>
      </c>
    </row>
    <row r="41" spans="2:18">
      <c r="B41" t="s">
        <v>445</v>
      </c>
      <c r="C41" s="11"/>
      <c r="D41" s="11">
        <v>1</v>
      </c>
      <c r="E41" s="11">
        <v>8</v>
      </c>
      <c r="F41" s="11"/>
      <c r="G41" s="11">
        <v>9</v>
      </c>
      <c r="M41" t="s">
        <v>445</v>
      </c>
      <c r="N41" s="11"/>
      <c r="O41" s="11">
        <v>1</v>
      </c>
      <c r="P41" s="11">
        <v>8</v>
      </c>
      <c r="Q41" s="11"/>
      <c r="R41" s="11">
        <v>9</v>
      </c>
    </row>
    <row r="42" spans="2:18">
      <c r="B42" t="s">
        <v>1227</v>
      </c>
      <c r="C42" s="11"/>
      <c r="D42" s="11"/>
      <c r="E42" s="11">
        <v>1</v>
      </c>
      <c r="F42" s="11">
        <v>1</v>
      </c>
      <c r="G42" s="11">
        <v>2</v>
      </c>
      <c r="M42" t="s">
        <v>1227</v>
      </c>
      <c r="N42" s="11"/>
      <c r="O42" s="11"/>
      <c r="P42" s="11">
        <v>1</v>
      </c>
      <c r="Q42" s="11">
        <v>1</v>
      </c>
      <c r="R42" s="11">
        <v>2</v>
      </c>
    </row>
    <row r="43" spans="2:18">
      <c r="B43" t="s">
        <v>1201</v>
      </c>
      <c r="C43" s="11"/>
      <c r="D43" s="11">
        <v>2</v>
      </c>
      <c r="E43" s="11"/>
      <c r="F43" s="11">
        <v>1</v>
      </c>
      <c r="G43" s="11">
        <v>3</v>
      </c>
      <c r="M43" t="s">
        <v>1201</v>
      </c>
      <c r="N43" s="11"/>
      <c r="O43" s="11">
        <v>2</v>
      </c>
      <c r="P43" s="11"/>
      <c r="Q43" s="11">
        <v>1</v>
      </c>
      <c r="R43" s="11">
        <v>3</v>
      </c>
    </row>
    <row r="44" spans="2:18">
      <c r="B44" t="s">
        <v>1168</v>
      </c>
      <c r="C44" s="11"/>
      <c r="D44" s="11">
        <v>3</v>
      </c>
      <c r="E44" s="11"/>
      <c r="F44" s="11"/>
      <c r="G44" s="11">
        <v>3</v>
      </c>
      <c r="M44" t="s">
        <v>1168</v>
      </c>
      <c r="N44" s="11"/>
      <c r="O44" s="11">
        <v>3</v>
      </c>
      <c r="P44" s="11"/>
      <c r="Q44" s="11"/>
      <c r="R44" s="11">
        <v>3</v>
      </c>
    </row>
    <row r="45" spans="2:18">
      <c r="B45" t="s">
        <v>364</v>
      </c>
      <c r="C45" s="11"/>
      <c r="D45" s="11">
        <v>12</v>
      </c>
      <c r="E45" s="11"/>
      <c r="F45" s="11"/>
      <c r="G45" s="11">
        <v>12</v>
      </c>
      <c r="M45" t="s">
        <v>364</v>
      </c>
      <c r="N45" s="11"/>
      <c r="O45" s="11">
        <v>12</v>
      </c>
      <c r="P45" s="11"/>
      <c r="Q45" s="11"/>
      <c r="R45" s="11">
        <v>12</v>
      </c>
    </row>
    <row r="46" spans="2:18">
      <c r="B46" t="s">
        <v>1695</v>
      </c>
      <c r="C46" s="11"/>
      <c r="D46" s="11">
        <v>1</v>
      </c>
      <c r="E46" s="11"/>
      <c r="F46" s="11"/>
      <c r="G46" s="11">
        <v>1</v>
      </c>
      <c r="M46" t="s">
        <v>1695</v>
      </c>
      <c r="N46" s="11"/>
      <c r="O46" s="11">
        <v>1</v>
      </c>
      <c r="P46" s="11"/>
      <c r="Q46" s="11"/>
      <c r="R46" s="11">
        <v>1</v>
      </c>
    </row>
    <row r="47" spans="2:18">
      <c r="B47" t="s">
        <v>1678</v>
      </c>
      <c r="C47" s="11"/>
      <c r="D47" s="11">
        <v>1</v>
      </c>
      <c r="E47" s="11">
        <v>1</v>
      </c>
      <c r="F47" s="11">
        <v>1</v>
      </c>
      <c r="G47" s="11">
        <v>3</v>
      </c>
      <c r="M47" t="s">
        <v>1678</v>
      </c>
      <c r="N47" s="11"/>
      <c r="O47" s="11">
        <v>1</v>
      </c>
      <c r="P47" s="11">
        <v>1</v>
      </c>
      <c r="Q47" s="11">
        <v>1</v>
      </c>
      <c r="R47" s="11">
        <v>3</v>
      </c>
    </row>
    <row r="48" spans="2:18">
      <c r="B48" t="s">
        <v>1663</v>
      </c>
      <c r="C48" s="11"/>
      <c r="D48" s="11">
        <v>4</v>
      </c>
      <c r="E48" s="11"/>
      <c r="F48" s="11"/>
      <c r="G48" s="11">
        <v>4</v>
      </c>
      <c r="M48" t="s">
        <v>1663</v>
      </c>
      <c r="N48" s="11"/>
      <c r="O48" s="11">
        <v>4</v>
      </c>
      <c r="P48" s="11"/>
      <c r="Q48" s="11"/>
      <c r="R48" s="11">
        <v>4</v>
      </c>
    </row>
    <row r="49" spans="1:18">
      <c r="B49" t="s">
        <v>1664</v>
      </c>
      <c r="C49" s="11"/>
      <c r="D49" s="11">
        <v>1</v>
      </c>
      <c r="E49" s="11">
        <v>1</v>
      </c>
      <c r="F49" s="11">
        <v>1</v>
      </c>
      <c r="G49" s="11">
        <v>3</v>
      </c>
      <c r="M49" t="s">
        <v>1664</v>
      </c>
      <c r="N49" s="11"/>
      <c r="O49" s="11">
        <v>1</v>
      </c>
      <c r="P49" s="11">
        <v>1</v>
      </c>
      <c r="Q49" s="11">
        <v>1</v>
      </c>
      <c r="R49" s="11">
        <v>3</v>
      </c>
    </row>
    <row r="50" spans="1:18">
      <c r="B50" t="s">
        <v>1668</v>
      </c>
      <c r="C50" s="11"/>
      <c r="D50" s="11"/>
      <c r="E50" s="11">
        <v>1</v>
      </c>
      <c r="F50" s="11">
        <v>12</v>
      </c>
      <c r="G50" s="11">
        <v>13</v>
      </c>
      <c r="M50" t="s">
        <v>1668</v>
      </c>
      <c r="N50" s="11"/>
      <c r="O50" s="11"/>
      <c r="P50" s="11">
        <v>1</v>
      </c>
      <c r="Q50" s="11">
        <v>12</v>
      </c>
      <c r="R50" s="11">
        <v>13</v>
      </c>
    </row>
    <row r="51" spans="1:18">
      <c r="B51" t="s">
        <v>1673</v>
      </c>
      <c r="C51" s="11"/>
      <c r="D51" s="11"/>
      <c r="E51" s="11">
        <v>1</v>
      </c>
      <c r="F51" s="11"/>
      <c r="G51" s="11">
        <v>1</v>
      </c>
      <c r="M51" t="s">
        <v>1673</v>
      </c>
      <c r="N51" s="11"/>
      <c r="O51" s="11"/>
      <c r="P51" s="11">
        <v>1</v>
      </c>
      <c r="Q51" s="11"/>
      <c r="R51" s="11">
        <v>1</v>
      </c>
    </row>
    <row r="52" spans="1:18">
      <c r="B52" t="s">
        <v>357</v>
      </c>
      <c r="C52" s="11"/>
      <c r="D52" s="11"/>
      <c r="E52" s="11">
        <v>3</v>
      </c>
      <c r="F52" s="11"/>
      <c r="G52" s="11">
        <v>3</v>
      </c>
      <c r="M52" t="s">
        <v>357</v>
      </c>
      <c r="N52" s="11"/>
      <c r="O52" s="11"/>
      <c r="P52" s="11">
        <v>3</v>
      </c>
      <c r="Q52" s="11"/>
      <c r="R52" s="11">
        <v>3</v>
      </c>
    </row>
    <row r="53" spans="1:18">
      <c r="B53" t="s">
        <v>1660</v>
      </c>
      <c r="C53" s="11"/>
      <c r="D53" s="11"/>
      <c r="E53" s="11"/>
      <c r="F53" s="11">
        <v>2</v>
      </c>
      <c r="G53" s="11">
        <v>2</v>
      </c>
      <c r="M53" t="s">
        <v>1660</v>
      </c>
      <c r="N53" s="11"/>
      <c r="O53" s="11"/>
      <c r="P53" s="11"/>
      <c r="Q53" s="11">
        <v>2</v>
      </c>
      <c r="R53" s="11">
        <v>2</v>
      </c>
    </row>
    <row r="54" spans="1:18">
      <c r="A54" t="s">
        <v>64</v>
      </c>
      <c r="C54" s="11">
        <v>44</v>
      </c>
      <c r="D54" s="11">
        <v>47</v>
      </c>
      <c r="E54" s="11">
        <v>35</v>
      </c>
      <c r="F54" s="11">
        <v>53</v>
      </c>
      <c r="G54" s="11">
        <v>179</v>
      </c>
      <c r="L54" s="27" t="s">
        <v>64</v>
      </c>
      <c r="M54" s="27"/>
      <c r="N54" s="29">
        <v>44</v>
      </c>
      <c r="O54" s="29">
        <v>47</v>
      </c>
      <c r="P54" s="29">
        <v>35</v>
      </c>
      <c r="Q54" s="29">
        <v>53</v>
      </c>
      <c r="R54" s="29">
        <v>179</v>
      </c>
    </row>
    <row r="55" spans="1:18">
      <c r="B55" t="s">
        <v>615</v>
      </c>
      <c r="C55" s="11">
        <v>2</v>
      </c>
      <c r="D55" s="11"/>
      <c r="E55" s="11"/>
      <c r="F55" s="11"/>
      <c r="G55" s="11">
        <v>2</v>
      </c>
      <c r="M55" t="s">
        <v>615</v>
      </c>
      <c r="N55" s="11">
        <v>2</v>
      </c>
      <c r="O55" s="11"/>
      <c r="P55" s="11"/>
      <c r="Q55" s="11"/>
      <c r="R55" s="11">
        <v>2</v>
      </c>
    </row>
    <row r="56" spans="1:18">
      <c r="B56" t="s">
        <v>1230</v>
      </c>
      <c r="C56" s="11"/>
      <c r="D56" s="11"/>
      <c r="E56" s="11"/>
      <c r="F56" s="11">
        <v>2</v>
      </c>
      <c r="G56" s="11">
        <v>2</v>
      </c>
      <c r="M56" t="s">
        <v>1230</v>
      </c>
      <c r="N56" s="11"/>
      <c r="O56" s="11"/>
      <c r="P56" s="11"/>
      <c r="Q56" s="11">
        <v>2</v>
      </c>
      <c r="R56" s="11">
        <v>2</v>
      </c>
    </row>
    <row r="57" spans="1:18">
      <c r="B57" t="s">
        <v>798</v>
      </c>
      <c r="C57" s="11">
        <v>3</v>
      </c>
      <c r="D57" s="11"/>
      <c r="E57" s="11"/>
      <c r="F57" s="11">
        <v>4</v>
      </c>
      <c r="G57" s="11">
        <v>7</v>
      </c>
      <c r="M57" t="s">
        <v>798</v>
      </c>
      <c r="N57" s="11">
        <v>3</v>
      </c>
      <c r="O57" s="11"/>
      <c r="P57" s="11"/>
      <c r="Q57" s="11">
        <v>4</v>
      </c>
      <c r="R57" s="11">
        <v>7</v>
      </c>
    </row>
    <row r="58" spans="1:18">
      <c r="B58" t="s">
        <v>1225</v>
      </c>
      <c r="C58" s="11"/>
      <c r="D58" s="11">
        <v>3</v>
      </c>
      <c r="E58" s="11">
        <v>1</v>
      </c>
      <c r="F58" s="11">
        <v>9</v>
      </c>
      <c r="G58" s="11">
        <v>13</v>
      </c>
      <c r="M58" t="s">
        <v>1225</v>
      </c>
      <c r="N58" s="11"/>
      <c r="O58" s="11">
        <v>3</v>
      </c>
      <c r="P58" s="11">
        <v>1</v>
      </c>
      <c r="Q58" s="11">
        <v>9</v>
      </c>
      <c r="R58" s="11">
        <v>13</v>
      </c>
    </row>
    <row r="59" spans="1:18">
      <c r="B59" t="s">
        <v>1216</v>
      </c>
      <c r="C59" s="11">
        <v>4</v>
      </c>
      <c r="D59" s="11">
        <v>4</v>
      </c>
      <c r="E59" s="11">
        <v>12</v>
      </c>
      <c r="F59" s="11">
        <v>6</v>
      </c>
      <c r="G59" s="11">
        <v>26</v>
      </c>
      <c r="M59" t="s">
        <v>1216</v>
      </c>
      <c r="N59" s="11">
        <v>4</v>
      </c>
      <c r="O59" s="11">
        <v>4</v>
      </c>
      <c r="P59" s="11">
        <v>12</v>
      </c>
      <c r="Q59" s="11">
        <v>6</v>
      </c>
      <c r="R59" s="11">
        <v>26</v>
      </c>
    </row>
    <row r="60" spans="1:18">
      <c r="B60" t="s">
        <v>1195</v>
      </c>
      <c r="C60" s="11">
        <v>2</v>
      </c>
      <c r="D60" s="11"/>
      <c r="E60" s="11"/>
      <c r="F60" s="11">
        <v>1</v>
      </c>
      <c r="G60" s="11">
        <v>3</v>
      </c>
      <c r="M60" t="s">
        <v>1195</v>
      </c>
      <c r="N60" s="11">
        <v>2</v>
      </c>
      <c r="O60" s="11"/>
      <c r="P60" s="11"/>
      <c r="Q60" s="11">
        <v>1</v>
      </c>
      <c r="R60" s="11">
        <v>3</v>
      </c>
    </row>
    <row r="61" spans="1:18">
      <c r="B61" t="s">
        <v>1221</v>
      </c>
      <c r="C61" s="11">
        <v>1</v>
      </c>
      <c r="D61" s="11"/>
      <c r="E61" s="11"/>
      <c r="F61" s="11"/>
      <c r="G61" s="11">
        <v>1</v>
      </c>
      <c r="M61" t="s">
        <v>1221</v>
      </c>
      <c r="N61" s="11">
        <v>1</v>
      </c>
      <c r="O61" s="11"/>
      <c r="P61" s="11"/>
      <c r="Q61" s="11"/>
      <c r="R61" s="11">
        <v>1</v>
      </c>
    </row>
    <row r="62" spans="1:18">
      <c r="B62" t="s">
        <v>1242</v>
      </c>
      <c r="C62" s="11"/>
      <c r="D62" s="11">
        <v>4</v>
      </c>
      <c r="E62" s="11"/>
      <c r="F62" s="11"/>
      <c r="G62" s="11">
        <v>4</v>
      </c>
      <c r="M62" t="s">
        <v>1242</v>
      </c>
      <c r="N62" s="11"/>
      <c r="O62" s="11">
        <v>4</v>
      </c>
      <c r="P62" s="11"/>
      <c r="Q62" s="11"/>
      <c r="R62" s="11">
        <v>4</v>
      </c>
    </row>
    <row r="63" spans="1:18">
      <c r="B63" t="s">
        <v>1191</v>
      </c>
      <c r="C63" s="11"/>
      <c r="D63" s="11">
        <v>1</v>
      </c>
      <c r="E63" s="11">
        <v>2</v>
      </c>
      <c r="F63" s="11"/>
      <c r="G63" s="11">
        <v>3</v>
      </c>
      <c r="M63" t="s">
        <v>1191</v>
      </c>
      <c r="N63" s="11"/>
      <c r="O63" s="11">
        <v>1</v>
      </c>
      <c r="P63" s="11">
        <v>2</v>
      </c>
      <c r="Q63" s="11"/>
      <c r="R63" s="11">
        <v>3</v>
      </c>
    </row>
    <row r="64" spans="1:18">
      <c r="B64" t="s">
        <v>1203</v>
      </c>
      <c r="C64" s="11"/>
      <c r="D64" s="11"/>
      <c r="E64" s="11">
        <v>8</v>
      </c>
      <c r="F64" s="11">
        <v>2</v>
      </c>
      <c r="G64" s="11">
        <v>10</v>
      </c>
      <c r="M64" t="s">
        <v>1203</v>
      </c>
      <c r="N64" s="11"/>
      <c r="O64" s="11"/>
      <c r="P64" s="11">
        <v>8</v>
      </c>
      <c r="Q64" s="11">
        <v>2</v>
      </c>
      <c r="R64" s="11">
        <v>10</v>
      </c>
    </row>
    <row r="65" spans="2:18">
      <c r="B65" t="s">
        <v>1149</v>
      </c>
      <c r="C65" s="11">
        <v>9</v>
      </c>
      <c r="D65" s="11">
        <v>9</v>
      </c>
      <c r="E65" s="11"/>
      <c r="F65" s="11">
        <v>4</v>
      </c>
      <c r="G65" s="11">
        <v>22</v>
      </c>
      <c r="M65" t="s">
        <v>1149</v>
      </c>
      <c r="N65" s="11">
        <v>9</v>
      </c>
      <c r="O65" s="11">
        <v>9</v>
      </c>
      <c r="P65" s="11"/>
      <c r="Q65" s="11">
        <v>4</v>
      </c>
      <c r="R65" s="11">
        <v>22</v>
      </c>
    </row>
    <row r="66" spans="2:18">
      <c r="B66" t="s">
        <v>1176</v>
      </c>
      <c r="C66" s="11"/>
      <c r="D66" s="11">
        <v>1</v>
      </c>
      <c r="E66" s="11"/>
      <c r="F66" s="11"/>
      <c r="G66" s="11">
        <v>1</v>
      </c>
      <c r="M66" t="s">
        <v>1176</v>
      </c>
      <c r="N66" s="11"/>
      <c r="O66" s="11">
        <v>1</v>
      </c>
      <c r="P66" s="11"/>
      <c r="Q66" s="11"/>
      <c r="R66" s="11">
        <v>1</v>
      </c>
    </row>
    <row r="67" spans="2:18">
      <c r="B67" t="s">
        <v>1252</v>
      </c>
      <c r="C67" s="11"/>
      <c r="D67" s="11"/>
      <c r="E67" s="11"/>
      <c r="F67" s="11">
        <v>2</v>
      </c>
      <c r="G67" s="11">
        <v>2</v>
      </c>
      <c r="M67" t="s">
        <v>1252</v>
      </c>
      <c r="N67" s="11"/>
      <c r="O67" s="11"/>
      <c r="P67" s="11"/>
      <c r="Q67" s="11">
        <v>2</v>
      </c>
      <c r="R67" s="11">
        <v>2</v>
      </c>
    </row>
    <row r="68" spans="2:18">
      <c r="B68" t="s">
        <v>331</v>
      </c>
      <c r="C68" s="11"/>
      <c r="D68" s="11">
        <v>2</v>
      </c>
      <c r="E68" s="11"/>
      <c r="F68" s="11">
        <v>1</v>
      </c>
      <c r="G68" s="11">
        <v>3</v>
      </c>
      <c r="M68" t="s">
        <v>331</v>
      </c>
      <c r="N68" s="11"/>
      <c r="O68" s="11">
        <v>2</v>
      </c>
      <c r="P68" s="11"/>
      <c r="Q68" s="11">
        <v>1</v>
      </c>
      <c r="R68" s="11">
        <v>3</v>
      </c>
    </row>
    <row r="69" spans="2:18">
      <c r="B69" t="s">
        <v>1199</v>
      </c>
      <c r="C69" s="11">
        <v>1</v>
      </c>
      <c r="D69" s="11"/>
      <c r="E69" s="11"/>
      <c r="F69" s="11"/>
      <c r="G69" s="11">
        <v>1</v>
      </c>
      <c r="M69" t="s">
        <v>1199</v>
      </c>
      <c r="N69" s="11">
        <v>1</v>
      </c>
      <c r="O69" s="11"/>
      <c r="P69" s="11"/>
      <c r="Q69" s="11"/>
      <c r="R69" s="11">
        <v>1</v>
      </c>
    </row>
    <row r="70" spans="2:18">
      <c r="B70" t="s">
        <v>1209</v>
      </c>
      <c r="C70" s="11">
        <v>6</v>
      </c>
      <c r="D70" s="11"/>
      <c r="E70" s="11"/>
      <c r="F70" s="11"/>
      <c r="G70" s="11">
        <v>6</v>
      </c>
      <c r="M70" t="s">
        <v>1209</v>
      </c>
      <c r="N70" s="11">
        <v>6</v>
      </c>
      <c r="O70" s="11"/>
      <c r="P70" s="11"/>
      <c r="Q70" s="11"/>
      <c r="R70" s="11">
        <v>6</v>
      </c>
    </row>
    <row r="71" spans="2:18">
      <c r="B71" t="s">
        <v>135</v>
      </c>
      <c r="C71" s="11">
        <v>4</v>
      </c>
      <c r="D71" s="11"/>
      <c r="E71" s="11"/>
      <c r="F71" s="11"/>
      <c r="G71" s="11">
        <v>4</v>
      </c>
      <c r="M71" t="s">
        <v>135</v>
      </c>
      <c r="N71" s="11">
        <v>4</v>
      </c>
      <c r="O71" s="11"/>
      <c r="P71" s="11"/>
      <c r="Q71" s="11"/>
      <c r="R71" s="11">
        <v>4</v>
      </c>
    </row>
    <row r="72" spans="2:18">
      <c r="B72" t="s">
        <v>319</v>
      </c>
      <c r="C72" s="11"/>
      <c r="D72" s="11"/>
      <c r="E72" s="11"/>
      <c r="F72" s="11">
        <v>1</v>
      </c>
      <c r="G72" s="11">
        <v>1</v>
      </c>
      <c r="M72" t="s">
        <v>319</v>
      </c>
      <c r="N72" s="11"/>
      <c r="O72" s="11"/>
      <c r="P72" s="11"/>
      <c r="Q72" s="11">
        <v>1</v>
      </c>
      <c r="R72" s="11">
        <v>1</v>
      </c>
    </row>
    <row r="73" spans="2:18">
      <c r="B73" t="s">
        <v>445</v>
      </c>
      <c r="C73" s="11">
        <v>6</v>
      </c>
      <c r="D73" s="11">
        <v>13</v>
      </c>
      <c r="E73" s="11">
        <v>11</v>
      </c>
      <c r="F73" s="11">
        <v>14</v>
      </c>
      <c r="G73" s="11">
        <v>44</v>
      </c>
      <c r="M73" t="s">
        <v>445</v>
      </c>
      <c r="N73" s="11">
        <v>6</v>
      </c>
      <c r="O73" s="11">
        <v>13</v>
      </c>
      <c r="P73" s="11">
        <v>11</v>
      </c>
      <c r="Q73" s="11">
        <v>14</v>
      </c>
      <c r="R73" s="11">
        <v>44</v>
      </c>
    </row>
    <row r="74" spans="2:18">
      <c r="B74" t="s">
        <v>1227</v>
      </c>
      <c r="C74" s="11"/>
      <c r="D74" s="11"/>
      <c r="E74" s="11">
        <v>1</v>
      </c>
      <c r="F74" s="11">
        <v>1</v>
      </c>
      <c r="G74" s="11">
        <v>2</v>
      </c>
      <c r="M74" t="s">
        <v>1227</v>
      </c>
      <c r="N74" s="11"/>
      <c r="O74" s="11"/>
      <c r="P74" s="11">
        <v>1</v>
      </c>
      <c r="Q74" s="11">
        <v>1</v>
      </c>
      <c r="R74" s="11">
        <v>2</v>
      </c>
    </row>
    <row r="75" spans="2:18">
      <c r="B75" t="s">
        <v>1201</v>
      </c>
      <c r="C75" s="11"/>
      <c r="D75" s="11">
        <v>3</v>
      </c>
      <c r="E75" s="11"/>
      <c r="F75" s="11"/>
      <c r="G75" s="11">
        <v>3</v>
      </c>
      <c r="M75" t="s">
        <v>1201</v>
      </c>
      <c r="N75" s="11"/>
      <c r="O75" s="11">
        <v>3</v>
      </c>
      <c r="P75" s="11"/>
      <c r="Q75" s="11"/>
      <c r="R75" s="11">
        <v>3</v>
      </c>
    </row>
    <row r="76" spans="2:18">
      <c r="B76" t="s">
        <v>1675</v>
      </c>
      <c r="C76" s="11">
        <v>1</v>
      </c>
      <c r="D76" s="11"/>
      <c r="E76" s="11"/>
      <c r="F76" s="11"/>
      <c r="G76" s="11">
        <v>1</v>
      </c>
      <c r="M76" t="s">
        <v>1675</v>
      </c>
      <c r="N76" s="11">
        <v>1</v>
      </c>
      <c r="O76" s="11"/>
      <c r="P76" s="11"/>
      <c r="Q76" s="11"/>
      <c r="R76" s="11">
        <v>1</v>
      </c>
    </row>
    <row r="77" spans="2:18">
      <c r="B77" t="s">
        <v>1671</v>
      </c>
      <c r="C77" s="11">
        <v>2</v>
      </c>
      <c r="D77" s="11"/>
      <c r="E77" s="11"/>
      <c r="F77" s="11"/>
      <c r="G77" s="11">
        <v>2</v>
      </c>
      <c r="M77" t="s">
        <v>1671</v>
      </c>
      <c r="N77" s="11">
        <v>2</v>
      </c>
      <c r="O77" s="11"/>
      <c r="P77" s="11"/>
      <c r="Q77" s="11"/>
      <c r="R77" s="11">
        <v>2</v>
      </c>
    </row>
    <row r="78" spans="2:18">
      <c r="B78" t="s">
        <v>1705</v>
      </c>
      <c r="C78" s="11">
        <v>2</v>
      </c>
      <c r="D78" s="11"/>
      <c r="E78" s="11"/>
      <c r="F78" s="11"/>
      <c r="G78" s="11">
        <v>2</v>
      </c>
      <c r="M78" t="s">
        <v>1705</v>
      </c>
      <c r="N78" s="11">
        <v>2</v>
      </c>
      <c r="O78" s="11"/>
      <c r="P78" s="11"/>
      <c r="Q78" s="11"/>
      <c r="R78" s="11">
        <v>2</v>
      </c>
    </row>
    <row r="79" spans="2:18">
      <c r="B79" t="s">
        <v>1682</v>
      </c>
      <c r="C79" s="11">
        <v>1</v>
      </c>
      <c r="D79" s="11"/>
      <c r="E79" s="11"/>
      <c r="F79" s="11"/>
      <c r="G79" s="11">
        <v>1</v>
      </c>
      <c r="M79" t="s">
        <v>1682</v>
      </c>
      <c r="N79" s="11">
        <v>1</v>
      </c>
      <c r="O79" s="11"/>
      <c r="P79" s="11"/>
      <c r="Q79" s="11"/>
      <c r="R79" s="11">
        <v>1</v>
      </c>
    </row>
    <row r="80" spans="2:18">
      <c r="B80" t="s">
        <v>1405</v>
      </c>
      <c r="C80" s="11"/>
      <c r="D80" s="11">
        <v>5</v>
      </c>
      <c r="E80" s="11"/>
      <c r="F80" s="11"/>
      <c r="G80" s="11">
        <v>5</v>
      </c>
      <c r="M80" t="s">
        <v>1405</v>
      </c>
      <c r="N80" s="11"/>
      <c r="O80" s="11">
        <v>5</v>
      </c>
      <c r="P80" s="11"/>
      <c r="Q80" s="11"/>
      <c r="R80" s="11">
        <v>5</v>
      </c>
    </row>
    <row r="81" spans="1:18">
      <c r="B81" t="s">
        <v>1687</v>
      </c>
      <c r="C81" s="11"/>
      <c r="D81" s="11">
        <v>2</v>
      </c>
      <c r="E81" s="11"/>
      <c r="F81" s="11"/>
      <c r="G81" s="11">
        <v>2</v>
      </c>
      <c r="M81" t="s">
        <v>1687</v>
      </c>
      <c r="N81" s="11"/>
      <c r="O81" s="11">
        <v>2</v>
      </c>
      <c r="P81" s="11"/>
      <c r="Q81" s="11"/>
      <c r="R81" s="11">
        <v>2</v>
      </c>
    </row>
    <row r="82" spans="1:18">
      <c r="B82" t="s">
        <v>1659</v>
      </c>
      <c r="C82" s="11"/>
      <c r="D82" s="11"/>
      <c r="E82" s="11"/>
      <c r="F82" s="11">
        <v>4</v>
      </c>
      <c r="G82" s="11">
        <v>4</v>
      </c>
      <c r="M82" t="s">
        <v>1659</v>
      </c>
      <c r="N82" s="11"/>
      <c r="O82" s="11"/>
      <c r="P82" s="11"/>
      <c r="Q82" s="11">
        <v>4</v>
      </c>
      <c r="R82" s="11">
        <v>4</v>
      </c>
    </row>
    <row r="83" spans="1:18">
      <c r="B83" t="s">
        <v>1670</v>
      </c>
      <c r="C83" s="11"/>
      <c r="D83" s="11"/>
      <c r="E83" s="11"/>
      <c r="F83" s="11">
        <v>2</v>
      </c>
      <c r="G83" s="11">
        <v>2</v>
      </c>
      <c r="M83" t="s">
        <v>1670</v>
      </c>
      <c r="N83" s="11"/>
      <c r="O83" s="11"/>
      <c r="P83" s="11"/>
      <c r="Q83" s="11">
        <v>2</v>
      </c>
      <c r="R83" s="11">
        <v>2</v>
      </c>
    </row>
    <row r="84" spans="1:18">
      <c r="A84" t="s">
        <v>153</v>
      </c>
      <c r="C84" s="11">
        <v>54</v>
      </c>
      <c r="D84" s="11">
        <v>34</v>
      </c>
      <c r="E84" s="11">
        <v>46</v>
      </c>
      <c r="F84" s="11">
        <v>44</v>
      </c>
      <c r="G84" s="11">
        <v>178</v>
      </c>
      <c r="L84" s="27" t="s">
        <v>153</v>
      </c>
      <c r="M84" s="27"/>
      <c r="N84" s="29">
        <v>54</v>
      </c>
      <c r="O84" s="29">
        <v>34</v>
      </c>
      <c r="P84" s="29">
        <v>46</v>
      </c>
      <c r="Q84" s="29">
        <v>44</v>
      </c>
      <c r="R84" s="29">
        <v>178</v>
      </c>
    </row>
    <row r="85" spans="1:18">
      <c r="B85" t="s">
        <v>1150</v>
      </c>
      <c r="C85" s="11">
        <v>54</v>
      </c>
      <c r="D85" s="11">
        <v>34</v>
      </c>
      <c r="E85" s="11">
        <v>46</v>
      </c>
      <c r="F85" s="11">
        <v>44</v>
      </c>
      <c r="G85" s="11">
        <v>178</v>
      </c>
      <c r="M85" t="s">
        <v>1150</v>
      </c>
      <c r="N85" s="11">
        <v>54</v>
      </c>
      <c r="O85" s="11">
        <v>34</v>
      </c>
      <c r="P85" s="11">
        <v>46</v>
      </c>
      <c r="Q85" s="11">
        <v>44</v>
      </c>
      <c r="R85" s="11">
        <v>178</v>
      </c>
    </row>
    <row r="86" spans="1:18">
      <c r="A86" t="s">
        <v>45</v>
      </c>
      <c r="C86" s="11">
        <v>38</v>
      </c>
      <c r="D86" s="11">
        <v>57</v>
      </c>
      <c r="E86" s="11">
        <v>48</v>
      </c>
      <c r="F86" s="11">
        <v>34</v>
      </c>
      <c r="G86" s="11">
        <v>177</v>
      </c>
      <c r="L86" s="27" t="s">
        <v>45</v>
      </c>
      <c r="M86" s="27"/>
      <c r="N86" s="29">
        <v>38</v>
      </c>
      <c r="O86" s="29">
        <v>57</v>
      </c>
      <c r="P86" s="29">
        <v>48</v>
      </c>
      <c r="Q86" s="29">
        <v>34</v>
      </c>
      <c r="R86" s="29">
        <v>177</v>
      </c>
    </row>
    <row r="87" spans="1:18">
      <c r="B87" t="s">
        <v>45</v>
      </c>
      <c r="C87" s="11">
        <v>38</v>
      </c>
      <c r="D87" s="11">
        <v>57</v>
      </c>
      <c r="E87" s="11">
        <v>48</v>
      </c>
      <c r="F87" s="11">
        <v>34</v>
      </c>
      <c r="G87" s="11">
        <v>177</v>
      </c>
      <c r="M87" t="s">
        <v>45</v>
      </c>
      <c r="N87" s="11">
        <v>38</v>
      </c>
      <c r="O87" s="11">
        <v>57</v>
      </c>
      <c r="P87" s="11">
        <v>48</v>
      </c>
      <c r="Q87" s="11">
        <v>34</v>
      </c>
      <c r="R87" s="11">
        <v>177</v>
      </c>
    </row>
    <row r="88" spans="1:18">
      <c r="A88" t="s">
        <v>238</v>
      </c>
      <c r="C88" s="11">
        <v>41</v>
      </c>
      <c r="D88" s="11">
        <v>45</v>
      </c>
      <c r="E88" s="11">
        <v>29</v>
      </c>
      <c r="F88" s="11">
        <v>57</v>
      </c>
      <c r="G88" s="11">
        <v>172</v>
      </c>
      <c r="L88" s="27" t="s">
        <v>238</v>
      </c>
      <c r="M88" s="27"/>
      <c r="N88" s="29">
        <v>41</v>
      </c>
      <c r="O88" s="29">
        <v>45</v>
      </c>
      <c r="P88" s="29">
        <v>29</v>
      </c>
      <c r="Q88" s="29">
        <v>57</v>
      </c>
      <c r="R88" s="29">
        <v>172</v>
      </c>
    </row>
    <row r="89" spans="1:18">
      <c r="B89" t="s">
        <v>286</v>
      </c>
      <c r="C89" s="11"/>
      <c r="D89" s="11"/>
      <c r="E89" s="11"/>
      <c r="F89" s="11">
        <v>1</v>
      </c>
      <c r="G89" s="11">
        <v>1</v>
      </c>
      <c r="M89" t="s">
        <v>286</v>
      </c>
      <c r="N89" s="11"/>
      <c r="O89" s="11"/>
      <c r="P89" s="11"/>
      <c r="Q89" s="11">
        <v>1</v>
      </c>
      <c r="R89" s="11">
        <v>1</v>
      </c>
    </row>
    <row r="90" spans="1:18">
      <c r="B90" t="s">
        <v>1206</v>
      </c>
      <c r="C90" s="11"/>
      <c r="D90" s="11"/>
      <c r="E90" s="11">
        <v>4</v>
      </c>
      <c r="F90" s="11">
        <v>4</v>
      </c>
      <c r="G90" s="11">
        <v>8</v>
      </c>
      <c r="M90" t="s">
        <v>1206</v>
      </c>
      <c r="N90" s="11"/>
      <c r="O90" s="11"/>
      <c r="P90" s="11">
        <v>4</v>
      </c>
      <c r="Q90" s="11">
        <v>4</v>
      </c>
      <c r="R90" s="11">
        <v>8</v>
      </c>
    </row>
    <row r="91" spans="1:18">
      <c r="B91" t="s">
        <v>1193</v>
      </c>
      <c r="C91" s="11"/>
      <c r="D91" s="11">
        <v>3</v>
      </c>
      <c r="E91" s="11"/>
      <c r="F91" s="11"/>
      <c r="G91" s="11">
        <v>3</v>
      </c>
      <c r="M91" t="s">
        <v>1193</v>
      </c>
      <c r="N91" s="11"/>
      <c r="O91" s="11">
        <v>3</v>
      </c>
      <c r="P91" s="11"/>
      <c r="Q91" s="11"/>
      <c r="R91" s="11">
        <v>3</v>
      </c>
    </row>
    <row r="92" spans="1:18">
      <c r="B92" t="s">
        <v>464</v>
      </c>
      <c r="C92" s="11">
        <v>2</v>
      </c>
      <c r="D92" s="11">
        <v>1</v>
      </c>
      <c r="E92" s="11">
        <v>3</v>
      </c>
      <c r="F92" s="11"/>
      <c r="G92" s="11">
        <v>6</v>
      </c>
      <c r="M92" t="s">
        <v>464</v>
      </c>
      <c r="N92" s="11">
        <v>2</v>
      </c>
      <c r="O92" s="11">
        <v>1</v>
      </c>
      <c r="P92" s="11">
        <v>3</v>
      </c>
      <c r="Q92" s="11"/>
      <c r="R92" s="11">
        <v>6</v>
      </c>
    </row>
    <row r="93" spans="1:18">
      <c r="B93" t="s">
        <v>1192</v>
      </c>
      <c r="C93" s="11">
        <v>17</v>
      </c>
      <c r="D93" s="11">
        <v>11</v>
      </c>
      <c r="E93" s="11">
        <v>8</v>
      </c>
      <c r="F93" s="11">
        <v>13</v>
      </c>
      <c r="G93" s="11">
        <v>49</v>
      </c>
      <c r="M93" t="s">
        <v>1192</v>
      </c>
      <c r="N93" s="11">
        <v>17</v>
      </c>
      <c r="O93" s="11">
        <v>11</v>
      </c>
      <c r="P93" s="11">
        <v>8</v>
      </c>
      <c r="Q93" s="11">
        <v>13</v>
      </c>
      <c r="R93" s="11">
        <v>49</v>
      </c>
    </row>
    <row r="94" spans="1:18">
      <c r="B94" t="s">
        <v>1197</v>
      </c>
      <c r="C94" s="11">
        <v>1</v>
      </c>
      <c r="D94" s="11">
        <v>3</v>
      </c>
      <c r="E94" s="11">
        <v>5</v>
      </c>
      <c r="F94" s="11">
        <v>3</v>
      </c>
      <c r="G94" s="11">
        <v>12</v>
      </c>
      <c r="M94" t="s">
        <v>1197</v>
      </c>
      <c r="N94" s="11">
        <v>1</v>
      </c>
      <c r="O94" s="11">
        <v>3</v>
      </c>
      <c r="P94" s="11">
        <v>5</v>
      </c>
      <c r="Q94" s="11">
        <v>3</v>
      </c>
      <c r="R94" s="11">
        <v>12</v>
      </c>
    </row>
    <row r="95" spans="1:18">
      <c r="B95" t="s">
        <v>435</v>
      </c>
      <c r="C95" s="11"/>
      <c r="D95" s="11"/>
      <c r="E95" s="11"/>
      <c r="F95" s="11">
        <v>10</v>
      </c>
      <c r="G95" s="11">
        <v>10</v>
      </c>
      <c r="M95" t="s">
        <v>435</v>
      </c>
      <c r="N95" s="11"/>
      <c r="O95" s="11"/>
      <c r="P95" s="11"/>
      <c r="Q95" s="11">
        <v>10</v>
      </c>
      <c r="R95" s="11">
        <v>10</v>
      </c>
    </row>
    <row r="96" spans="1:18">
      <c r="B96" t="s">
        <v>1229</v>
      </c>
      <c r="C96" s="11"/>
      <c r="D96" s="11">
        <v>8</v>
      </c>
      <c r="E96" s="11"/>
      <c r="F96" s="11"/>
      <c r="G96" s="11">
        <v>8</v>
      </c>
      <c r="M96" t="s">
        <v>1229</v>
      </c>
      <c r="N96" s="11"/>
      <c r="O96" s="11">
        <v>8</v>
      </c>
      <c r="P96" s="11"/>
      <c r="Q96" s="11"/>
      <c r="R96" s="11">
        <v>8</v>
      </c>
    </row>
    <row r="97" spans="1:18">
      <c r="B97" t="s">
        <v>1162</v>
      </c>
      <c r="C97" s="11"/>
      <c r="D97" s="11"/>
      <c r="E97" s="11"/>
      <c r="F97" s="11">
        <v>6</v>
      </c>
      <c r="G97" s="11">
        <v>6</v>
      </c>
      <c r="M97" t="s">
        <v>1162</v>
      </c>
      <c r="N97" s="11"/>
      <c r="O97" s="11"/>
      <c r="P97" s="11"/>
      <c r="Q97" s="11">
        <v>6</v>
      </c>
      <c r="R97" s="11">
        <v>6</v>
      </c>
    </row>
    <row r="98" spans="1:18">
      <c r="B98" t="s">
        <v>204</v>
      </c>
      <c r="C98" s="11">
        <v>5</v>
      </c>
      <c r="D98" s="11">
        <v>8</v>
      </c>
      <c r="E98" s="11">
        <v>9</v>
      </c>
      <c r="F98" s="11">
        <v>9</v>
      </c>
      <c r="G98" s="11">
        <v>31</v>
      </c>
      <c r="M98" t="s">
        <v>204</v>
      </c>
      <c r="N98" s="11">
        <v>5</v>
      </c>
      <c r="O98" s="11">
        <v>8</v>
      </c>
      <c r="P98" s="11">
        <v>9</v>
      </c>
      <c r="Q98" s="11">
        <v>9</v>
      </c>
      <c r="R98" s="11">
        <v>31</v>
      </c>
    </row>
    <row r="99" spans="1:18">
      <c r="B99" t="s">
        <v>295</v>
      </c>
      <c r="C99" s="11">
        <v>5</v>
      </c>
      <c r="D99" s="11">
        <v>1</v>
      </c>
      <c r="E99" s="11"/>
      <c r="F99" s="11">
        <v>3</v>
      </c>
      <c r="G99" s="11">
        <v>9</v>
      </c>
      <c r="M99" t="s">
        <v>295</v>
      </c>
      <c r="N99" s="11">
        <v>5</v>
      </c>
      <c r="O99" s="11">
        <v>1</v>
      </c>
      <c r="P99" s="11"/>
      <c r="Q99" s="11">
        <v>3</v>
      </c>
      <c r="R99" s="11">
        <v>9</v>
      </c>
    </row>
    <row r="100" spans="1:18">
      <c r="B100" t="s">
        <v>1167</v>
      </c>
      <c r="C100" s="11"/>
      <c r="D100" s="11"/>
      <c r="E100" s="11"/>
      <c r="F100" s="11">
        <v>5</v>
      </c>
      <c r="G100" s="11">
        <v>5</v>
      </c>
      <c r="M100" t="s">
        <v>1167</v>
      </c>
      <c r="N100" s="11"/>
      <c r="O100" s="11"/>
      <c r="P100" s="11"/>
      <c r="Q100" s="11">
        <v>5</v>
      </c>
      <c r="R100" s="11">
        <v>5</v>
      </c>
    </row>
    <row r="101" spans="1:18">
      <c r="B101" t="s">
        <v>1231</v>
      </c>
      <c r="C101" s="11">
        <v>5</v>
      </c>
      <c r="D101" s="11"/>
      <c r="E101" s="11"/>
      <c r="F101" s="11"/>
      <c r="G101" s="11">
        <v>5</v>
      </c>
      <c r="M101" t="s">
        <v>1231</v>
      </c>
      <c r="N101" s="11">
        <v>5</v>
      </c>
      <c r="O101" s="11"/>
      <c r="P101" s="11"/>
      <c r="Q101" s="11"/>
      <c r="R101" s="11">
        <v>5</v>
      </c>
    </row>
    <row r="102" spans="1:18">
      <c r="B102" t="s">
        <v>238</v>
      </c>
      <c r="C102" s="11">
        <v>4</v>
      </c>
      <c r="D102" s="11">
        <v>9</v>
      </c>
      <c r="E102" s="11"/>
      <c r="F102" s="11"/>
      <c r="G102" s="11">
        <v>13</v>
      </c>
      <c r="M102" t="s">
        <v>238</v>
      </c>
      <c r="N102" s="11">
        <v>4</v>
      </c>
      <c r="O102" s="11">
        <v>9</v>
      </c>
      <c r="P102" s="11"/>
      <c r="Q102" s="11"/>
      <c r="R102" s="11">
        <v>13</v>
      </c>
    </row>
    <row r="103" spans="1:18">
      <c r="B103" t="s">
        <v>1709</v>
      </c>
      <c r="C103" s="11">
        <v>1</v>
      </c>
      <c r="D103" s="11"/>
      <c r="E103" s="11"/>
      <c r="F103" s="11">
        <v>2</v>
      </c>
      <c r="G103" s="11">
        <v>3</v>
      </c>
      <c r="M103" t="s">
        <v>1709</v>
      </c>
      <c r="N103" s="11">
        <v>1</v>
      </c>
      <c r="O103" s="11"/>
      <c r="P103" s="11"/>
      <c r="Q103" s="11">
        <v>2</v>
      </c>
      <c r="R103" s="11">
        <v>3</v>
      </c>
    </row>
    <row r="104" spans="1:18">
      <c r="B104" t="s">
        <v>1708</v>
      </c>
      <c r="C104" s="11">
        <v>1</v>
      </c>
      <c r="D104" s="11">
        <v>1</v>
      </c>
      <c r="E104" s="11"/>
      <c r="F104" s="11">
        <v>1</v>
      </c>
      <c r="G104" s="11">
        <v>3</v>
      </c>
      <c r="M104" t="s">
        <v>1708</v>
      </c>
      <c r="N104" s="11">
        <v>1</v>
      </c>
      <c r="O104" s="11">
        <v>1</v>
      </c>
      <c r="P104" s="11"/>
      <c r="Q104" s="11">
        <v>1</v>
      </c>
      <c r="R104" s="11">
        <v>3</v>
      </c>
    </row>
    <row r="105" spans="1:18">
      <c r="A105" t="s">
        <v>1317</v>
      </c>
      <c r="C105" s="11">
        <v>32</v>
      </c>
      <c r="D105" s="11">
        <v>37</v>
      </c>
      <c r="E105" s="11">
        <v>37</v>
      </c>
      <c r="F105" s="11">
        <v>42</v>
      </c>
      <c r="G105" s="11">
        <v>148</v>
      </c>
      <c r="L105" s="27" t="s">
        <v>1317</v>
      </c>
      <c r="M105" s="27"/>
      <c r="N105" s="29">
        <v>32</v>
      </c>
      <c r="O105" s="29">
        <v>37</v>
      </c>
      <c r="P105" s="29">
        <v>37</v>
      </c>
      <c r="Q105" s="29">
        <v>42</v>
      </c>
      <c r="R105" s="29">
        <v>148</v>
      </c>
    </row>
    <row r="106" spans="1:18">
      <c r="B106" t="s">
        <v>615</v>
      </c>
      <c r="C106" s="11"/>
      <c r="D106" s="11"/>
      <c r="E106" s="11">
        <v>1</v>
      </c>
      <c r="F106" s="11">
        <v>1</v>
      </c>
      <c r="G106" s="11">
        <v>2</v>
      </c>
      <c r="M106" t="s">
        <v>615</v>
      </c>
      <c r="N106" s="11"/>
      <c r="O106" s="11"/>
      <c r="P106" s="11">
        <v>1</v>
      </c>
      <c r="Q106" s="11">
        <v>1</v>
      </c>
      <c r="R106" s="11">
        <v>2</v>
      </c>
    </row>
    <row r="107" spans="1:18">
      <c r="B107" t="s">
        <v>1165</v>
      </c>
      <c r="C107" s="11"/>
      <c r="D107" s="11"/>
      <c r="E107" s="11"/>
      <c r="F107" s="11">
        <v>1</v>
      </c>
      <c r="G107" s="11">
        <v>1</v>
      </c>
      <c r="M107" t="s">
        <v>1165</v>
      </c>
      <c r="N107" s="11"/>
      <c r="O107" s="11"/>
      <c r="P107" s="11"/>
      <c r="Q107" s="11">
        <v>1</v>
      </c>
      <c r="R107" s="11">
        <v>1</v>
      </c>
    </row>
    <row r="108" spans="1:18">
      <c r="B108" t="s">
        <v>79</v>
      </c>
      <c r="C108" s="11">
        <v>7</v>
      </c>
      <c r="D108" s="11">
        <v>8</v>
      </c>
      <c r="E108" s="11">
        <v>1</v>
      </c>
      <c r="F108" s="11">
        <v>2</v>
      </c>
      <c r="G108" s="11">
        <v>18</v>
      </c>
      <c r="M108" t="s">
        <v>79</v>
      </c>
      <c r="N108" s="11">
        <v>7</v>
      </c>
      <c r="O108" s="11">
        <v>8</v>
      </c>
      <c r="P108" s="11">
        <v>1</v>
      </c>
      <c r="Q108" s="11">
        <v>2</v>
      </c>
      <c r="R108" s="11">
        <v>18</v>
      </c>
    </row>
    <row r="109" spans="1:18">
      <c r="B109" t="s">
        <v>1221</v>
      </c>
      <c r="C109" s="11">
        <v>4</v>
      </c>
      <c r="D109" s="11">
        <v>1</v>
      </c>
      <c r="E109" s="11"/>
      <c r="F109" s="11"/>
      <c r="G109" s="11">
        <v>5</v>
      </c>
      <c r="M109" t="s">
        <v>1221</v>
      </c>
      <c r="N109" s="11">
        <v>4</v>
      </c>
      <c r="O109" s="11">
        <v>1</v>
      </c>
      <c r="P109" s="11"/>
      <c r="Q109" s="11"/>
      <c r="R109" s="11">
        <v>5</v>
      </c>
    </row>
    <row r="110" spans="1:18">
      <c r="B110" t="s">
        <v>292</v>
      </c>
      <c r="C110" s="11">
        <v>3</v>
      </c>
      <c r="D110" s="11"/>
      <c r="E110" s="11"/>
      <c r="F110" s="11"/>
      <c r="G110" s="11">
        <v>3</v>
      </c>
      <c r="M110" t="s">
        <v>292</v>
      </c>
      <c r="N110" s="11">
        <v>3</v>
      </c>
      <c r="O110" s="11"/>
      <c r="P110" s="11"/>
      <c r="Q110" s="11"/>
      <c r="R110" s="11">
        <v>3</v>
      </c>
    </row>
    <row r="111" spans="1:18">
      <c r="B111" t="s">
        <v>464</v>
      </c>
      <c r="C111" s="11"/>
      <c r="D111" s="11">
        <v>1</v>
      </c>
      <c r="E111" s="11">
        <v>1</v>
      </c>
      <c r="F111" s="11"/>
      <c r="G111" s="11">
        <v>2</v>
      </c>
      <c r="M111" t="s">
        <v>464</v>
      </c>
      <c r="N111" s="11"/>
      <c r="O111" s="11">
        <v>1</v>
      </c>
      <c r="P111" s="11">
        <v>1</v>
      </c>
      <c r="Q111" s="11"/>
      <c r="R111" s="11">
        <v>2</v>
      </c>
    </row>
    <row r="112" spans="1:18">
      <c r="B112" t="s">
        <v>159</v>
      </c>
      <c r="C112" s="11"/>
      <c r="D112" s="11"/>
      <c r="E112" s="11"/>
      <c r="F112" s="11">
        <v>1</v>
      </c>
      <c r="G112" s="11">
        <v>1</v>
      </c>
      <c r="M112" t="s">
        <v>159</v>
      </c>
      <c r="N112" s="11"/>
      <c r="O112" s="11"/>
      <c r="P112" s="11"/>
      <c r="Q112" s="11">
        <v>1</v>
      </c>
      <c r="R112" s="11">
        <v>1</v>
      </c>
    </row>
    <row r="113" spans="2:18">
      <c r="B113" t="s">
        <v>1166</v>
      </c>
      <c r="C113" s="11">
        <v>4</v>
      </c>
      <c r="D113" s="11">
        <v>3</v>
      </c>
      <c r="E113" s="11"/>
      <c r="F113" s="11">
        <v>1</v>
      </c>
      <c r="G113" s="11">
        <v>8</v>
      </c>
      <c r="M113" t="s">
        <v>1166</v>
      </c>
      <c r="N113" s="11">
        <v>4</v>
      </c>
      <c r="O113" s="11">
        <v>3</v>
      </c>
      <c r="P113" s="11"/>
      <c r="Q113" s="11">
        <v>1</v>
      </c>
      <c r="R113" s="11">
        <v>8</v>
      </c>
    </row>
    <row r="114" spans="2:18">
      <c r="B114" t="s">
        <v>1192</v>
      </c>
      <c r="C114" s="11">
        <v>9</v>
      </c>
      <c r="D114" s="11">
        <v>6</v>
      </c>
      <c r="E114" s="11">
        <v>11</v>
      </c>
      <c r="F114" s="11">
        <v>12</v>
      </c>
      <c r="G114" s="11">
        <v>38</v>
      </c>
      <c r="M114" t="s">
        <v>1192</v>
      </c>
      <c r="N114" s="11">
        <v>9</v>
      </c>
      <c r="O114" s="11">
        <v>6</v>
      </c>
      <c r="P114" s="11">
        <v>11</v>
      </c>
      <c r="Q114" s="11">
        <v>12</v>
      </c>
      <c r="R114" s="11">
        <v>38</v>
      </c>
    </row>
    <row r="115" spans="2:18">
      <c r="B115" t="s">
        <v>1197</v>
      </c>
      <c r="C115" s="11"/>
      <c r="D115" s="11"/>
      <c r="E115" s="11"/>
      <c r="F115" s="11">
        <v>2</v>
      </c>
      <c r="G115" s="11">
        <v>2</v>
      </c>
      <c r="M115" t="s">
        <v>1197</v>
      </c>
      <c r="N115" s="11"/>
      <c r="O115" s="11"/>
      <c r="P115" s="11"/>
      <c r="Q115" s="11">
        <v>2</v>
      </c>
      <c r="R115" s="11">
        <v>2</v>
      </c>
    </row>
    <row r="116" spans="2:18">
      <c r="B116" t="s">
        <v>435</v>
      </c>
      <c r="C116" s="11">
        <v>1</v>
      </c>
      <c r="D116" s="11">
        <v>1</v>
      </c>
      <c r="E116" s="11"/>
      <c r="F116" s="11"/>
      <c r="G116" s="11">
        <v>2</v>
      </c>
      <c r="M116" t="s">
        <v>435</v>
      </c>
      <c r="N116" s="11">
        <v>1</v>
      </c>
      <c r="O116" s="11">
        <v>1</v>
      </c>
      <c r="P116" s="11"/>
      <c r="Q116" s="11"/>
      <c r="R116" s="11">
        <v>2</v>
      </c>
    </row>
    <row r="117" spans="2:18">
      <c r="B117" t="s">
        <v>1224</v>
      </c>
      <c r="C117" s="11"/>
      <c r="D117" s="11"/>
      <c r="E117" s="11"/>
      <c r="F117" s="11">
        <v>1</v>
      </c>
      <c r="G117" s="11">
        <v>1</v>
      </c>
      <c r="M117" t="s">
        <v>1224</v>
      </c>
      <c r="N117" s="11"/>
      <c r="O117" s="11"/>
      <c r="P117" s="11"/>
      <c r="Q117" s="11">
        <v>1</v>
      </c>
      <c r="R117" s="11">
        <v>1</v>
      </c>
    </row>
    <row r="118" spans="2:18">
      <c r="B118" t="s">
        <v>1207</v>
      </c>
      <c r="C118" s="11"/>
      <c r="D118" s="11"/>
      <c r="E118" s="11">
        <v>1</v>
      </c>
      <c r="F118" s="11"/>
      <c r="G118" s="11">
        <v>1</v>
      </c>
      <c r="M118" t="s">
        <v>1207</v>
      </c>
      <c r="N118" s="11"/>
      <c r="O118" s="11"/>
      <c r="P118" s="11">
        <v>1</v>
      </c>
      <c r="Q118" s="11"/>
      <c r="R118" s="11">
        <v>1</v>
      </c>
    </row>
    <row r="119" spans="2:18">
      <c r="B119" t="s">
        <v>1150</v>
      </c>
      <c r="C119" s="11"/>
      <c r="D119" s="11">
        <v>8</v>
      </c>
      <c r="E119" s="11">
        <v>13</v>
      </c>
      <c r="F119" s="11">
        <v>7</v>
      </c>
      <c r="G119" s="11">
        <v>28</v>
      </c>
      <c r="M119" t="s">
        <v>1150</v>
      </c>
      <c r="N119" s="11"/>
      <c r="O119" s="11">
        <v>8</v>
      </c>
      <c r="P119" s="11">
        <v>13</v>
      </c>
      <c r="Q119" s="11">
        <v>7</v>
      </c>
      <c r="R119" s="11">
        <v>28</v>
      </c>
    </row>
    <row r="120" spans="2:18">
      <c r="B120" t="s">
        <v>199</v>
      </c>
      <c r="C120" s="11"/>
      <c r="D120" s="11"/>
      <c r="E120" s="11"/>
      <c r="F120" s="11">
        <v>1</v>
      </c>
      <c r="G120" s="11">
        <v>1</v>
      </c>
      <c r="M120" t="s">
        <v>199</v>
      </c>
      <c r="N120" s="11"/>
      <c r="O120" s="11"/>
      <c r="P120" s="11"/>
      <c r="Q120" s="11">
        <v>1</v>
      </c>
      <c r="R120" s="11">
        <v>1</v>
      </c>
    </row>
    <row r="121" spans="2:18">
      <c r="B121" t="s">
        <v>135</v>
      </c>
      <c r="C121" s="11"/>
      <c r="D121" s="11">
        <v>1</v>
      </c>
      <c r="E121" s="11"/>
      <c r="F121" s="11">
        <v>2</v>
      </c>
      <c r="G121" s="11">
        <v>3</v>
      </c>
      <c r="M121" t="s">
        <v>135</v>
      </c>
      <c r="N121" s="11"/>
      <c r="O121" s="11">
        <v>1</v>
      </c>
      <c r="P121" s="11"/>
      <c r="Q121" s="11">
        <v>2</v>
      </c>
      <c r="R121" s="11">
        <v>3</v>
      </c>
    </row>
    <row r="122" spans="2:18">
      <c r="B122" t="s">
        <v>116</v>
      </c>
      <c r="C122" s="11"/>
      <c r="D122" s="11">
        <v>1</v>
      </c>
      <c r="E122" s="11"/>
      <c r="F122" s="11"/>
      <c r="G122" s="11">
        <v>1</v>
      </c>
      <c r="M122" t="s">
        <v>116</v>
      </c>
      <c r="N122" s="11"/>
      <c r="O122" s="11">
        <v>1</v>
      </c>
      <c r="P122" s="11"/>
      <c r="Q122" s="11"/>
      <c r="R122" s="11">
        <v>1</v>
      </c>
    </row>
    <row r="123" spans="2:18">
      <c r="B123" t="s">
        <v>1249</v>
      </c>
      <c r="C123" s="11">
        <v>1</v>
      </c>
      <c r="D123" s="11"/>
      <c r="E123" s="11">
        <v>4</v>
      </c>
      <c r="F123" s="11">
        <v>2</v>
      </c>
      <c r="G123" s="11">
        <v>7</v>
      </c>
      <c r="M123" t="s">
        <v>1249</v>
      </c>
      <c r="N123" s="11">
        <v>1</v>
      </c>
      <c r="O123" s="11"/>
      <c r="P123" s="11">
        <v>4</v>
      </c>
      <c r="Q123" s="11">
        <v>2</v>
      </c>
      <c r="R123" s="11">
        <v>7</v>
      </c>
    </row>
    <row r="124" spans="2:18">
      <c r="B124" t="s">
        <v>204</v>
      </c>
      <c r="C124" s="11"/>
      <c r="D124" s="11"/>
      <c r="E124" s="11"/>
      <c r="F124" s="11">
        <v>5</v>
      </c>
      <c r="G124" s="11">
        <v>5</v>
      </c>
      <c r="M124" t="s">
        <v>204</v>
      </c>
      <c r="N124" s="11"/>
      <c r="O124" s="11"/>
      <c r="P124" s="11"/>
      <c r="Q124" s="11">
        <v>5</v>
      </c>
      <c r="R124" s="11">
        <v>5</v>
      </c>
    </row>
    <row r="125" spans="2:18">
      <c r="B125" t="s">
        <v>1147</v>
      </c>
      <c r="C125" s="11">
        <v>3</v>
      </c>
      <c r="D125" s="11">
        <v>4</v>
      </c>
      <c r="E125" s="11">
        <v>1</v>
      </c>
      <c r="F125" s="11">
        <v>4</v>
      </c>
      <c r="G125" s="11">
        <v>12</v>
      </c>
      <c r="M125" t="s">
        <v>1147</v>
      </c>
      <c r="N125" s="11">
        <v>3</v>
      </c>
      <c r="O125" s="11">
        <v>4</v>
      </c>
      <c r="P125" s="11">
        <v>1</v>
      </c>
      <c r="Q125" s="11">
        <v>4</v>
      </c>
      <c r="R125" s="11">
        <v>12</v>
      </c>
    </row>
    <row r="126" spans="2:18">
      <c r="B126" t="s">
        <v>295</v>
      </c>
      <c r="C126" s="11"/>
      <c r="D126" s="11">
        <v>2</v>
      </c>
      <c r="E126" s="11">
        <v>2</v>
      </c>
      <c r="F126" s="11"/>
      <c r="G126" s="11">
        <v>4</v>
      </c>
      <c r="M126" t="s">
        <v>295</v>
      </c>
      <c r="N126" s="11"/>
      <c r="O126" s="11">
        <v>2</v>
      </c>
      <c r="P126" s="11">
        <v>2</v>
      </c>
      <c r="Q126" s="11"/>
      <c r="R126" s="11">
        <v>4</v>
      </c>
    </row>
    <row r="127" spans="2:18">
      <c r="B127" t="s">
        <v>1686</v>
      </c>
      <c r="C127" s="11"/>
      <c r="D127" s="11">
        <v>1</v>
      </c>
      <c r="E127" s="11"/>
      <c r="F127" s="11"/>
      <c r="G127" s="11">
        <v>1</v>
      </c>
      <c r="M127" t="s">
        <v>1686</v>
      </c>
      <c r="N127" s="11"/>
      <c r="O127" s="11">
        <v>1</v>
      </c>
      <c r="P127" s="11"/>
      <c r="Q127" s="11"/>
      <c r="R127" s="11">
        <v>1</v>
      </c>
    </row>
    <row r="128" spans="2:18">
      <c r="B128" t="s">
        <v>1659</v>
      </c>
      <c r="C128" s="11"/>
      <c r="D128" s="11"/>
      <c r="E128" s="11">
        <v>1</v>
      </c>
      <c r="F128" s="11"/>
      <c r="G128" s="11">
        <v>1</v>
      </c>
      <c r="M128" t="s">
        <v>1659</v>
      </c>
      <c r="N128" s="11"/>
      <c r="O128" s="11"/>
      <c r="P128" s="11">
        <v>1</v>
      </c>
      <c r="Q128" s="11"/>
      <c r="R128" s="11">
        <v>1</v>
      </c>
    </row>
    <row r="129" spans="1:18">
      <c r="B129" t="s">
        <v>1677</v>
      </c>
      <c r="C129" s="11"/>
      <c r="D129" s="11"/>
      <c r="E129" s="11">
        <v>1</v>
      </c>
      <c r="F129" s="11"/>
      <c r="G129" s="11">
        <v>1</v>
      </c>
      <c r="M129" t="s">
        <v>1677</v>
      </c>
      <c r="N129" s="11"/>
      <c r="O129" s="11"/>
      <c r="P129" s="11">
        <v>1</v>
      </c>
      <c r="Q129" s="11"/>
      <c r="R129" s="11">
        <v>1</v>
      </c>
    </row>
    <row r="130" spans="1:18">
      <c r="A130" t="s">
        <v>94</v>
      </c>
      <c r="C130" s="11">
        <v>96</v>
      </c>
      <c r="D130" s="11">
        <v>19</v>
      </c>
      <c r="E130" s="11">
        <v>16</v>
      </c>
      <c r="F130" s="11"/>
      <c r="G130" s="11">
        <v>131</v>
      </c>
      <c r="L130" s="27" t="s">
        <v>94</v>
      </c>
      <c r="M130" s="27"/>
      <c r="N130" s="29">
        <v>96</v>
      </c>
      <c r="O130" s="29">
        <v>19</v>
      </c>
      <c r="P130" s="29">
        <v>16</v>
      </c>
      <c r="Q130" s="29"/>
      <c r="R130" s="29">
        <v>131</v>
      </c>
    </row>
    <row r="131" spans="1:18">
      <c r="B131" t="s">
        <v>1205</v>
      </c>
      <c r="C131" s="11"/>
      <c r="D131" s="11"/>
      <c r="E131" s="11">
        <v>1</v>
      </c>
      <c r="F131" s="11"/>
      <c r="G131" s="11">
        <v>1</v>
      </c>
      <c r="M131" t="s">
        <v>1205</v>
      </c>
      <c r="N131" s="11"/>
      <c r="O131" s="11"/>
      <c r="P131" s="11">
        <v>1</v>
      </c>
      <c r="Q131" s="11"/>
      <c r="R131" s="11">
        <v>1</v>
      </c>
    </row>
    <row r="132" spans="1:18">
      <c r="B132" t="s">
        <v>1179</v>
      </c>
      <c r="C132" s="11">
        <v>76</v>
      </c>
      <c r="D132" s="11">
        <v>2</v>
      </c>
      <c r="E132" s="11">
        <v>1</v>
      </c>
      <c r="F132" s="11"/>
      <c r="G132" s="11">
        <v>79</v>
      </c>
      <c r="M132" t="s">
        <v>1179</v>
      </c>
      <c r="N132" s="11">
        <v>76</v>
      </c>
      <c r="O132" s="11">
        <v>2</v>
      </c>
      <c r="P132" s="11">
        <v>1</v>
      </c>
      <c r="Q132" s="11"/>
      <c r="R132" s="11">
        <v>79</v>
      </c>
    </row>
    <row r="133" spans="1:18">
      <c r="B133" t="s">
        <v>1167</v>
      </c>
      <c r="C133" s="11">
        <v>20</v>
      </c>
      <c r="D133" s="11">
        <v>14</v>
      </c>
      <c r="E133" s="11">
        <v>14</v>
      </c>
      <c r="F133" s="11"/>
      <c r="G133" s="11">
        <v>48</v>
      </c>
      <c r="M133" t="s">
        <v>1167</v>
      </c>
      <c r="N133" s="11">
        <v>20</v>
      </c>
      <c r="O133" s="11">
        <v>14</v>
      </c>
      <c r="P133" s="11">
        <v>14</v>
      </c>
      <c r="Q133" s="11"/>
      <c r="R133" s="11">
        <v>48</v>
      </c>
    </row>
    <row r="134" spans="1:18">
      <c r="B134" t="s">
        <v>1704</v>
      </c>
      <c r="C134" s="11"/>
      <c r="D134" s="11">
        <v>3</v>
      </c>
      <c r="E134" s="11"/>
      <c r="F134" s="11"/>
      <c r="G134" s="11">
        <v>3</v>
      </c>
      <c r="M134" t="s">
        <v>1704</v>
      </c>
      <c r="N134" s="11"/>
      <c r="O134" s="11">
        <v>3</v>
      </c>
      <c r="P134" s="11"/>
      <c r="Q134" s="11"/>
      <c r="R134" s="11">
        <v>3</v>
      </c>
    </row>
    <row r="135" spans="1:18">
      <c r="A135" t="s">
        <v>1311</v>
      </c>
      <c r="C135" s="11">
        <v>20</v>
      </c>
      <c r="D135" s="11">
        <v>58</v>
      </c>
      <c r="E135" s="11">
        <v>26</v>
      </c>
      <c r="F135" s="11">
        <v>25</v>
      </c>
      <c r="G135" s="11">
        <v>129</v>
      </c>
      <c r="L135" s="27" t="s">
        <v>1311</v>
      </c>
      <c r="M135" s="27"/>
      <c r="N135" s="29">
        <v>20</v>
      </c>
      <c r="O135" s="29">
        <v>58</v>
      </c>
      <c r="P135" s="29">
        <v>26</v>
      </c>
      <c r="Q135" s="29">
        <v>25</v>
      </c>
      <c r="R135" s="29">
        <v>129</v>
      </c>
    </row>
    <row r="136" spans="1:18">
      <c r="B136" t="s">
        <v>1150</v>
      </c>
      <c r="C136" s="11"/>
      <c r="D136" s="11">
        <v>12</v>
      </c>
      <c r="E136" s="11"/>
      <c r="F136" s="11"/>
      <c r="G136" s="11">
        <v>12</v>
      </c>
      <c r="M136" t="s">
        <v>1150</v>
      </c>
      <c r="N136" s="11"/>
      <c r="O136" s="11">
        <v>12</v>
      </c>
      <c r="P136" s="11"/>
      <c r="Q136" s="11"/>
      <c r="R136" s="11">
        <v>12</v>
      </c>
    </row>
    <row r="137" spans="1:18">
      <c r="B137" t="s">
        <v>1703</v>
      </c>
      <c r="C137" s="11">
        <v>20</v>
      </c>
      <c r="D137" s="11">
        <v>38</v>
      </c>
      <c r="E137" s="11">
        <v>26</v>
      </c>
      <c r="F137" s="11">
        <v>25</v>
      </c>
      <c r="G137" s="11">
        <v>109</v>
      </c>
      <c r="M137" t="s">
        <v>1703</v>
      </c>
      <c r="N137" s="11">
        <v>20</v>
      </c>
      <c r="O137" s="11">
        <v>38</v>
      </c>
      <c r="P137" s="11">
        <v>26</v>
      </c>
      <c r="Q137" s="11">
        <v>25</v>
      </c>
      <c r="R137" s="11">
        <v>109</v>
      </c>
    </row>
    <row r="138" spans="1:18">
      <c r="B138" t="s">
        <v>1707</v>
      </c>
      <c r="C138" s="11"/>
      <c r="D138" s="11">
        <v>8</v>
      </c>
      <c r="E138" s="11"/>
      <c r="F138" s="11"/>
      <c r="G138" s="11">
        <v>8</v>
      </c>
      <c r="M138" t="s">
        <v>1707</v>
      </c>
      <c r="N138" s="11"/>
      <c r="O138" s="11">
        <v>8</v>
      </c>
      <c r="P138" s="11"/>
      <c r="Q138" s="11"/>
      <c r="R138" s="11">
        <v>8</v>
      </c>
    </row>
    <row r="139" spans="1:18">
      <c r="A139" t="s">
        <v>376</v>
      </c>
      <c r="C139" s="11">
        <v>26</v>
      </c>
      <c r="D139" s="11">
        <v>33</v>
      </c>
      <c r="E139" s="11">
        <v>29</v>
      </c>
      <c r="F139" s="11">
        <v>21</v>
      </c>
      <c r="G139" s="11">
        <v>109</v>
      </c>
      <c r="L139" s="27" t="s">
        <v>376</v>
      </c>
      <c r="M139" s="27"/>
      <c r="N139" s="29">
        <v>26</v>
      </c>
      <c r="O139" s="29">
        <v>33</v>
      </c>
      <c r="P139" s="29">
        <v>29</v>
      </c>
      <c r="Q139" s="29">
        <v>21</v>
      </c>
      <c r="R139" s="29">
        <v>109</v>
      </c>
    </row>
    <row r="140" spans="1:18">
      <c r="B140" t="s">
        <v>1207</v>
      </c>
      <c r="C140" s="11">
        <v>14</v>
      </c>
      <c r="D140" s="11">
        <v>12</v>
      </c>
      <c r="E140" s="11">
        <v>8</v>
      </c>
      <c r="F140" s="11">
        <v>4</v>
      </c>
      <c r="G140" s="11">
        <v>38</v>
      </c>
      <c r="M140" t="s">
        <v>1207</v>
      </c>
      <c r="N140" s="11">
        <v>14</v>
      </c>
      <c r="O140" s="11">
        <v>12</v>
      </c>
      <c r="P140" s="11">
        <v>8</v>
      </c>
      <c r="Q140" s="11">
        <v>4</v>
      </c>
      <c r="R140" s="11">
        <v>38</v>
      </c>
    </row>
    <row r="141" spans="1:18">
      <c r="B141" t="s">
        <v>1200</v>
      </c>
      <c r="C141" s="11">
        <v>7</v>
      </c>
      <c r="D141" s="11">
        <v>11</v>
      </c>
      <c r="E141" s="11">
        <v>14</v>
      </c>
      <c r="F141" s="11">
        <v>11</v>
      </c>
      <c r="G141" s="11">
        <v>43</v>
      </c>
      <c r="M141" t="s">
        <v>1200</v>
      </c>
      <c r="N141" s="11">
        <v>7</v>
      </c>
      <c r="O141" s="11">
        <v>11</v>
      </c>
      <c r="P141" s="11">
        <v>14</v>
      </c>
      <c r="Q141" s="11">
        <v>11</v>
      </c>
      <c r="R141" s="11">
        <v>43</v>
      </c>
    </row>
    <row r="142" spans="1:18">
      <c r="B142" t="s">
        <v>1211</v>
      </c>
      <c r="C142" s="11"/>
      <c r="D142" s="11"/>
      <c r="E142" s="11">
        <v>7</v>
      </c>
      <c r="F142" s="11">
        <v>6</v>
      </c>
      <c r="G142" s="11">
        <v>13</v>
      </c>
      <c r="M142" t="s">
        <v>1211</v>
      </c>
      <c r="N142" s="11"/>
      <c r="O142" s="11"/>
      <c r="P142" s="11">
        <v>7</v>
      </c>
      <c r="Q142" s="11">
        <v>6</v>
      </c>
      <c r="R142" s="11">
        <v>13</v>
      </c>
    </row>
    <row r="143" spans="1:18">
      <c r="B143" t="s">
        <v>1684</v>
      </c>
      <c r="C143" s="11">
        <v>5</v>
      </c>
      <c r="D143" s="11">
        <v>10</v>
      </c>
      <c r="E143" s="11"/>
      <c r="F143" s="11"/>
      <c r="G143" s="11">
        <v>15</v>
      </c>
      <c r="M143" t="s">
        <v>1684</v>
      </c>
      <c r="N143" s="11">
        <v>5</v>
      </c>
      <c r="O143" s="11">
        <v>10</v>
      </c>
      <c r="P143" s="11"/>
      <c r="Q143" s="11"/>
      <c r="R143" s="11">
        <v>15</v>
      </c>
    </row>
    <row r="144" spans="1:18">
      <c r="A144" t="s">
        <v>417</v>
      </c>
      <c r="C144" s="11">
        <v>29</v>
      </c>
      <c r="D144" s="11">
        <v>21</v>
      </c>
      <c r="E144" s="11">
        <v>17</v>
      </c>
      <c r="F144" s="11">
        <v>39</v>
      </c>
      <c r="G144" s="11">
        <v>106</v>
      </c>
      <c r="L144" s="27" t="s">
        <v>417</v>
      </c>
      <c r="M144" s="27"/>
      <c r="N144" s="29">
        <v>29</v>
      </c>
      <c r="O144" s="29">
        <v>21</v>
      </c>
      <c r="P144" s="29">
        <v>17</v>
      </c>
      <c r="Q144" s="29">
        <v>39</v>
      </c>
      <c r="R144" s="29">
        <v>106</v>
      </c>
    </row>
    <row r="145" spans="2:18">
      <c r="B145" t="s">
        <v>1165</v>
      </c>
      <c r="C145" s="11">
        <v>2</v>
      </c>
      <c r="D145" s="11"/>
      <c r="E145" s="11"/>
      <c r="F145" s="11">
        <v>2</v>
      </c>
      <c r="G145" s="11">
        <v>4</v>
      </c>
      <c r="M145" t="s">
        <v>1165</v>
      </c>
      <c r="N145" s="11">
        <v>2</v>
      </c>
      <c r="O145" s="11"/>
      <c r="P145" s="11"/>
      <c r="Q145" s="11">
        <v>2</v>
      </c>
      <c r="R145" s="11">
        <v>4</v>
      </c>
    </row>
    <row r="146" spans="2:18">
      <c r="B146" t="s">
        <v>798</v>
      </c>
      <c r="C146" s="11"/>
      <c r="D146" s="11"/>
      <c r="E146" s="11">
        <v>8</v>
      </c>
      <c r="F146" s="11"/>
      <c r="G146" s="11">
        <v>8</v>
      </c>
      <c r="M146" t="s">
        <v>798</v>
      </c>
      <c r="N146" s="11"/>
      <c r="O146" s="11"/>
      <c r="P146" s="11">
        <v>8</v>
      </c>
      <c r="Q146" s="11"/>
      <c r="R146" s="11">
        <v>8</v>
      </c>
    </row>
    <row r="147" spans="2:18">
      <c r="B147" t="s">
        <v>1216</v>
      </c>
      <c r="C147" s="11"/>
      <c r="D147" s="11">
        <v>1</v>
      </c>
      <c r="E147" s="11">
        <v>2</v>
      </c>
      <c r="F147" s="11"/>
      <c r="G147" s="11">
        <v>3</v>
      </c>
      <c r="M147" t="s">
        <v>1216</v>
      </c>
      <c r="N147" s="11"/>
      <c r="O147" s="11">
        <v>1</v>
      </c>
      <c r="P147" s="11">
        <v>2</v>
      </c>
      <c r="Q147" s="11"/>
      <c r="R147" s="11">
        <v>3</v>
      </c>
    </row>
    <row r="148" spans="2:18">
      <c r="B148" t="s">
        <v>1243</v>
      </c>
      <c r="C148" s="11"/>
      <c r="D148" s="11"/>
      <c r="E148" s="11"/>
      <c r="F148" s="11">
        <v>2</v>
      </c>
      <c r="G148" s="11">
        <v>2</v>
      </c>
      <c r="M148" t="s">
        <v>1243</v>
      </c>
      <c r="N148" s="11"/>
      <c r="O148" s="11"/>
      <c r="P148" s="11"/>
      <c r="Q148" s="11">
        <v>2</v>
      </c>
      <c r="R148" s="11">
        <v>2</v>
      </c>
    </row>
    <row r="149" spans="2:18">
      <c r="B149" t="s">
        <v>464</v>
      </c>
      <c r="C149" s="11">
        <v>3</v>
      </c>
      <c r="D149" s="11">
        <v>1</v>
      </c>
      <c r="E149" s="11">
        <v>2</v>
      </c>
      <c r="F149" s="11">
        <v>1</v>
      </c>
      <c r="G149" s="11">
        <v>7</v>
      </c>
      <c r="M149" t="s">
        <v>464</v>
      </c>
      <c r="N149" s="11">
        <v>3</v>
      </c>
      <c r="O149" s="11">
        <v>1</v>
      </c>
      <c r="P149" s="11">
        <v>2</v>
      </c>
      <c r="Q149" s="11">
        <v>1</v>
      </c>
      <c r="R149" s="11">
        <v>7</v>
      </c>
    </row>
    <row r="150" spans="2:18">
      <c r="B150" t="s">
        <v>1213</v>
      </c>
      <c r="C150" s="11"/>
      <c r="D150" s="11"/>
      <c r="E150" s="11"/>
      <c r="F150" s="11">
        <v>2</v>
      </c>
      <c r="G150" s="11">
        <v>2</v>
      </c>
      <c r="M150" t="s">
        <v>1213</v>
      </c>
      <c r="N150" s="11"/>
      <c r="O150" s="11"/>
      <c r="P150" s="11"/>
      <c r="Q150" s="11">
        <v>2</v>
      </c>
      <c r="R150" s="11">
        <v>2</v>
      </c>
    </row>
    <row r="151" spans="2:18">
      <c r="B151" t="s">
        <v>1203</v>
      </c>
      <c r="C151" s="11"/>
      <c r="D151" s="11">
        <v>1</v>
      </c>
      <c r="E151" s="11">
        <v>1</v>
      </c>
      <c r="F151" s="11"/>
      <c r="G151" s="11">
        <v>2</v>
      </c>
      <c r="M151" t="s">
        <v>1203</v>
      </c>
      <c r="N151" s="11"/>
      <c r="O151" s="11">
        <v>1</v>
      </c>
      <c r="P151" s="11">
        <v>1</v>
      </c>
      <c r="Q151" s="11"/>
      <c r="R151" s="11">
        <v>2</v>
      </c>
    </row>
    <row r="152" spans="2:18">
      <c r="B152" t="s">
        <v>1149</v>
      </c>
      <c r="C152" s="11">
        <v>1</v>
      </c>
      <c r="D152" s="11"/>
      <c r="E152" s="11"/>
      <c r="F152" s="11">
        <v>3</v>
      </c>
      <c r="G152" s="11">
        <v>4</v>
      </c>
      <c r="M152" t="s">
        <v>1149</v>
      </c>
      <c r="N152" s="11">
        <v>1</v>
      </c>
      <c r="O152" s="11"/>
      <c r="P152" s="11"/>
      <c r="Q152" s="11">
        <v>3</v>
      </c>
      <c r="R152" s="11">
        <v>4</v>
      </c>
    </row>
    <row r="153" spans="2:18">
      <c r="B153" t="s">
        <v>159</v>
      </c>
      <c r="C153" s="11">
        <v>1</v>
      </c>
      <c r="D153" s="11"/>
      <c r="E153" s="11">
        <v>2</v>
      </c>
      <c r="F153" s="11"/>
      <c r="G153" s="11">
        <v>3</v>
      </c>
      <c r="M153" t="s">
        <v>159</v>
      </c>
      <c r="N153" s="11">
        <v>1</v>
      </c>
      <c r="O153" s="11"/>
      <c r="P153" s="11">
        <v>2</v>
      </c>
      <c r="Q153" s="11"/>
      <c r="R153" s="11">
        <v>3</v>
      </c>
    </row>
    <row r="154" spans="2:18">
      <c r="B154" t="s">
        <v>45</v>
      </c>
      <c r="C154" s="11"/>
      <c r="D154" s="11"/>
      <c r="E154" s="11">
        <v>1</v>
      </c>
      <c r="F154" s="11"/>
      <c r="G154" s="11">
        <v>1</v>
      </c>
      <c r="M154" t="s">
        <v>45</v>
      </c>
      <c r="N154" s="11"/>
      <c r="O154" s="11"/>
      <c r="P154" s="11">
        <v>1</v>
      </c>
      <c r="Q154" s="11"/>
      <c r="R154" s="11">
        <v>1</v>
      </c>
    </row>
    <row r="155" spans="2:18">
      <c r="B155" t="s">
        <v>1207</v>
      </c>
      <c r="C155" s="11"/>
      <c r="D155" s="11">
        <v>1</v>
      </c>
      <c r="E155" s="11"/>
      <c r="F155" s="11"/>
      <c r="G155" s="11">
        <v>1</v>
      </c>
      <c r="M155" t="s">
        <v>1207</v>
      </c>
      <c r="N155" s="11"/>
      <c r="O155" s="11">
        <v>1</v>
      </c>
      <c r="P155" s="11"/>
      <c r="Q155" s="11"/>
      <c r="R155" s="11">
        <v>1</v>
      </c>
    </row>
    <row r="156" spans="2:18">
      <c r="B156" t="s">
        <v>465</v>
      </c>
      <c r="C156" s="11">
        <v>19</v>
      </c>
      <c r="D156" s="11"/>
      <c r="E156" s="11"/>
      <c r="F156" s="11"/>
      <c r="G156" s="11">
        <v>19</v>
      </c>
      <c r="M156" t="s">
        <v>465</v>
      </c>
      <c r="N156" s="11">
        <v>19</v>
      </c>
      <c r="O156" s="11"/>
      <c r="P156" s="11"/>
      <c r="Q156" s="11"/>
      <c r="R156" s="11">
        <v>19</v>
      </c>
    </row>
    <row r="157" spans="2:18">
      <c r="B157" t="s">
        <v>1150</v>
      </c>
      <c r="C157" s="11"/>
      <c r="D157" s="11"/>
      <c r="E157" s="11"/>
      <c r="F157" s="11">
        <v>19</v>
      </c>
      <c r="G157" s="11">
        <v>19</v>
      </c>
      <c r="M157" t="s">
        <v>1150</v>
      </c>
      <c r="N157" s="11"/>
      <c r="O157" s="11"/>
      <c r="P157" s="11"/>
      <c r="Q157" s="11">
        <v>19</v>
      </c>
      <c r="R157" s="11">
        <v>19</v>
      </c>
    </row>
    <row r="158" spans="2:18">
      <c r="B158" t="s">
        <v>135</v>
      </c>
      <c r="C158" s="11">
        <v>1</v>
      </c>
      <c r="D158" s="11"/>
      <c r="E158" s="11"/>
      <c r="F158" s="11"/>
      <c r="G158" s="11">
        <v>1</v>
      </c>
      <c r="M158" t="s">
        <v>135</v>
      </c>
      <c r="N158" s="11">
        <v>1</v>
      </c>
      <c r="O158" s="11"/>
      <c r="P158" s="11"/>
      <c r="Q158" s="11"/>
      <c r="R158" s="11">
        <v>1</v>
      </c>
    </row>
    <row r="159" spans="2:18">
      <c r="B159" t="s">
        <v>319</v>
      </c>
      <c r="C159" s="11"/>
      <c r="D159" s="11">
        <v>8</v>
      </c>
      <c r="E159" s="11"/>
      <c r="F159" s="11">
        <v>8</v>
      </c>
      <c r="G159" s="11">
        <v>16</v>
      </c>
      <c r="M159" t="s">
        <v>319</v>
      </c>
      <c r="N159" s="11"/>
      <c r="O159" s="11">
        <v>8</v>
      </c>
      <c r="P159" s="11"/>
      <c r="Q159" s="11">
        <v>8</v>
      </c>
      <c r="R159" s="11">
        <v>16</v>
      </c>
    </row>
    <row r="160" spans="2:18">
      <c r="B160" t="s">
        <v>116</v>
      </c>
      <c r="C160" s="11">
        <v>2</v>
      </c>
      <c r="D160" s="11"/>
      <c r="E160" s="11"/>
      <c r="F160" s="11"/>
      <c r="G160" s="11">
        <v>2</v>
      </c>
      <c r="M160" t="s">
        <v>116</v>
      </c>
      <c r="N160" s="11">
        <v>2</v>
      </c>
      <c r="O160" s="11"/>
      <c r="P160" s="11"/>
      <c r="Q160" s="11"/>
      <c r="R160" s="11">
        <v>2</v>
      </c>
    </row>
    <row r="161" spans="1:18">
      <c r="B161" t="s">
        <v>445</v>
      </c>
      <c r="C161" s="11"/>
      <c r="D161" s="11"/>
      <c r="E161" s="11">
        <v>1</v>
      </c>
      <c r="F161" s="11"/>
      <c r="G161" s="11">
        <v>1</v>
      </c>
      <c r="M161" t="s">
        <v>445</v>
      </c>
      <c r="N161" s="11"/>
      <c r="O161" s="11"/>
      <c r="P161" s="11">
        <v>1</v>
      </c>
      <c r="Q161" s="11"/>
      <c r="R161" s="11">
        <v>1</v>
      </c>
    </row>
    <row r="162" spans="1:18">
      <c r="B162" t="s">
        <v>1227</v>
      </c>
      <c r="C162" s="11"/>
      <c r="D162" s="11">
        <v>8</v>
      </c>
      <c r="E162" s="11"/>
      <c r="F162" s="11"/>
      <c r="G162" s="11">
        <v>8</v>
      </c>
      <c r="M162" t="s">
        <v>1227</v>
      </c>
      <c r="N162" s="11"/>
      <c r="O162" s="11">
        <v>8</v>
      </c>
      <c r="P162" s="11"/>
      <c r="Q162" s="11"/>
      <c r="R162" s="11">
        <v>8</v>
      </c>
    </row>
    <row r="163" spans="1:18">
      <c r="B163" t="s">
        <v>1217</v>
      </c>
      <c r="C163" s="11"/>
      <c r="D163" s="11">
        <v>1</v>
      </c>
      <c r="E163" s="11"/>
      <c r="F163" s="11"/>
      <c r="G163" s="11">
        <v>1</v>
      </c>
      <c r="M163" t="s">
        <v>1217</v>
      </c>
      <c r="N163" s="11"/>
      <c r="O163" s="11">
        <v>1</v>
      </c>
      <c r="P163" s="11"/>
      <c r="Q163" s="11"/>
      <c r="R163" s="11">
        <v>1</v>
      </c>
    </row>
    <row r="164" spans="1:18">
      <c r="B164" t="s">
        <v>1659</v>
      </c>
      <c r="C164" s="11"/>
      <c r="D164" s="11"/>
      <c r="E164" s="11"/>
      <c r="F164" s="11">
        <v>2</v>
      </c>
      <c r="G164" s="11">
        <v>2</v>
      </c>
      <c r="M164" t="s">
        <v>1659</v>
      </c>
      <c r="N164" s="11"/>
      <c r="O164" s="11"/>
      <c r="P164" s="11"/>
      <c r="Q164" s="11">
        <v>2</v>
      </c>
      <c r="R164" s="11">
        <v>2</v>
      </c>
    </row>
    <row r="165" spans="1:18">
      <c r="A165" t="s">
        <v>166</v>
      </c>
      <c r="C165" s="11">
        <v>35</v>
      </c>
      <c r="D165" s="11"/>
      <c r="E165" s="11">
        <v>28</v>
      </c>
      <c r="F165" s="11">
        <v>38</v>
      </c>
      <c r="G165" s="11">
        <v>101</v>
      </c>
      <c r="L165" s="27" t="s">
        <v>166</v>
      </c>
      <c r="M165" s="27"/>
      <c r="N165" s="29">
        <v>35</v>
      </c>
      <c r="O165" s="29"/>
      <c r="P165" s="29">
        <v>28</v>
      </c>
      <c r="Q165" s="29">
        <v>38</v>
      </c>
      <c r="R165" s="29">
        <v>101</v>
      </c>
    </row>
    <row r="166" spans="1:18">
      <c r="B166" t="s">
        <v>1173</v>
      </c>
      <c r="C166" s="11">
        <v>8</v>
      </c>
      <c r="D166" s="11"/>
      <c r="E166" s="11">
        <v>3</v>
      </c>
      <c r="F166" s="11">
        <v>5</v>
      </c>
      <c r="G166" s="11">
        <v>16</v>
      </c>
      <c r="M166" t="s">
        <v>1173</v>
      </c>
      <c r="N166" s="11">
        <v>8</v>
      </c>
      <c r="O166" s="11"/>
      <c r="P166" s="11">
        <v>3</v>
      </c>
      <c r="Q166" s="11">
        <v>5</v>
      </c>
      <c r="R166" s="11">
        <v>16</v>
      </c>
    </row>
    <row r="167" spans="1:18">
      <c r="B167" t="s">
        <v>1161</v>
      </c>
      <c r="C167" s="11"/>
      <c r="D167" s="11"/>
      <c r="E167" s="11"/>
      <c r="F167" s="11">
        <v>5</v>
      </c>
      <c r="G167" s="11">
        <v>5</v>
      </c>
      <c r="M167" t="s">
        <v>1161</v>
      </c>
      <c r="N167" s="11"/>
      <c r="O167" s="11"/>
      <c r="P167" s="11"/>
      <c r="Q167" s="11">
        <v>5</v>
      </c>
      <c r="R167" s="11">
        <v>5</v>
      </c>
    </row>
    <row r="168" spans="1:18">
      <c r="B168" t="s">
        <v>347</v>
      </c>
      <c r="C168" s="11">
        <v>5</v>
      </c>
      <c r="D168" s="11"/>
      <c r="E168" s="11">
        <v>3</v>
      </c>
      <c r="F168" s="11"/>
      <c r="G168" s="11">
        <v>8</v>
      </c>
      <c r="M168" t="s">
        <v>347</v>
      </c>
      <c r="N168" s="11">
        <v>5</v>
      </c>
      <c r="O168" s="11"/>
      <c r="P168" s="11">
        <v>3</v>
      </c>
      <c r="Q168" s="11"/>
      <c r="R168" s="11">
        <v>8</v>
      </c>
    </row>
    <row r="169" spans="1:18">
      <c r="B169" t="s">
        <v>1259</v>
      </c>
      <c r="C169" s="11">
        <v>7</v>
      </c>
      <c r="D169" s="11"/>
      <c r="E169" s="11">
        <v>6</v>
      </c>
      <c r="F169" s="11"/>
      <c r="G169" s="11">
        <v>13</v>
      </c>
      <c r="M169" t="s">
        <v>1259</v>
      </c>
      <c r="N169" s="11">
        <v>7</v>
      </c>
      <c r="O169" s="11"/>
      <c r="P169" s="11">
        <v>6</v>
      </c>
      <c r="Q169" s="11"/>
      <c r="R169" s="11">
        <v>13</v>
      </c>
    </row>
    <row r="170" spans="1:18">
      <c r="B170" t="s">
        <v>1251</v>
      </c>
      <c r="C170" s="11">
        <v>2</v>
      </c>
      <c r="D170" s="11"/>
      <c r="E170" s="11"/>
      <c r="F170" s="11"/>
      <c r="G170" s="11">
        <v>2</v>
      </c>
      <c r="M170" t="s">
        <v>1251</v>
      </c>
      <c r="N170" s="11">
        <v>2</v>
      </c>
      <c r="O170" s="11"/>
      <c r="P170" s="11"/>
      <c r="Q170" s="11"/>
      <c r="R170" s="11">
        <v>2</v>
      </c>
    </row>
    <row r="171" spans="1:18">
      <c r="B171" t="s">
        <v>1218</v>
      </c>
      <c r="C171" s="11"/>
      <c r="D171" s="11"/>
      <c r="E171" s="11">
        <v>2</v>
      </c>
      <c r="F171" s="11"/>
      <c r="G171" s="11">
        <v>2</v>
      </c>
      <c r="M171" t="s">
        <v>1218</v>
      </c>
      <c r="N171" s="11"/>
      <c r="O171" s="11"/>
      <c r="P171" s="11">
        <v>2</v>
      </c>
      <c r="Q171" s="11"/>
      <c r="R171" s="11">
        <v>2</v>
      </c>
    </row>
    <row r="172" spans="1:18">
      <c r="B172" t="s">
        <v>1155</v>
      </c>
      <c r="C172" s="11"/>
      <c r="D172" s="11"/>
      <c r="E172" s="11">
        <v>1</v>
      </c>
      <c r="F172" s="11"/>
      <c r="G172" s="11">
        <v>1</v>
      </c>
      <c r="M172" t="s">
        <v>1155</v>
      </c>
      <c r="N172" s="11"/>
      <c r="O172" s="11"/>
      <c r="P172" s="11">
        <v>1</v>
      </c>
      <c r="Q172" s="11"/>
      <c r="R172" s="11">
        <v>1</v>
      </c>
    </row>
    <row r="173" spans="1:18">
      <c r="B173" t="s">
        <v>1168</v>
      </c>
      <c r="C173" s="11">
        <v>6</v>
      </c>
      <c r="D173" s="11"/>
      <c r="E173" s="11">
        <v>6</v>
      </c>
      <c r="F173" s="11">
        <v>13</v>
      </c>
      <c r="G173" s="11">
        <v>25</v>
      </c>
      <c r="M173" t="s">
        <v>1168</v>
      </c>
      <c r="N173" s="11">
        <v>6</v>
      </c>
      <c r="O173" s="11"/>
      <c r="P173" s="11">
        <v>6</v>
      </c>
      <c r="Q173" s="11">
        <v>13</v>
      </c>
      <c r="R173" s="11">
        <v>25</v>
      </c>
    </row>
    <row r="174" spans="1:18">
      <c r="B174" t="s">
        <v>364</v>
      </c>
      <c r="C174" s="11">
        <v>1</v>
      </c>
      <c r="D174" s="11"/>
      <c r="E174" s="11"/>
      <c r="F174" s="11"/>
      <c r="G174" s="11">
        <v>1</v>
      </c>
      <c r="M174" t="s">
        <v>364</v>
      </c>
      <c r="N174" s="11">
        <v>1</v>
      </c>
      <c r="O174" s="11"/>
      <c r="P174" s="11"/>
      <c r="Q174" s="11"/>
      <c r="R174" s="11">
        <v>1</v>
      </c>
    </row>
    <row r="175" spans="1:18">
      <c r="B175" t="s">
        <v>1236</v>
      </c>
      <c r="C175" s="11"/>
      <c r="D175" s="11"/>
      <c r="E175" s="11">
        <v>3</v>
      </c>
      <c r="F175" s="11"/>
      <c r="G175" s="11">
        <v>3</v>
      </c>
      <c r="M175" t="s">
        <v>1236</v>
      </c>
      <c r="N175" s="11"/>
      <c r="O175" s="11"/>
      <c r="P175" s="11">
        <v>3</v>
      </c>
      <c r="Q175" s="11"/>
      <c r="R175" s="11">
        <v>3</v>
      </c>
    </row>
    <row r="176" spans="1:18">
      <c r="B176" t="s">
        <v>1169</v>
      </c>
      <c r="C176" s="11">
        <v>6</v>
      </c>
      <c r="D176" s="11"/>
      <c r="E176" s="11">
        <v>2</v>
      </c>
      <c r="F176" s="11">
        <v>7</v>
      </c>
      <c r="G176" s="11">
        <v>15</v>
      </c>
      <c r="M176" t="s">
        <v>1169</v>
      </c>
      <c r="N176" s="11">
        <v>6</v>
      </c>
      <c r="O176" s="11"/>
      <c r="P176" s="11">
        <v>2</v>
      </c>
      <c r="Q176" s="11">
        <v>7</v>
      </c>
      <c r="R176" s="11">
        <v>15</v>
      </c>
    </row>
    <row r="177" spans="1:18">
      <c r="B177" t="s">
        <v>1689</v>
      </c>
      <c r="C177" s="11"/>
      <c r="D177" s="11"/>
      <c r="E177" s="11">
        <v>2</v>
      </c>
      <c r="F177" s="11"/>
      <c r="G177" s="11">
        <v>2</v>
      </c>
      <c r="M177" t="s">
        <v>1689</v>
      </c>
      <c r="N177" s="11"/>
      <c r="O177" s="11"/>
      <c r="P177" s="11">
        <v>2</v>
      </c>
      <c r="Q177" s="11"/>
      <c r="R177" s="11">
        <v>2</v>
      </c>
    </row>
    <row r="178" spans="1:18">
      <c r="B178" t="s">
        <v>1679</v>
      </c>
      <c r="C178" s="11"/>
      <c r="D178" s="11"/>
      <c r="E178" s="11"/>
      <c r="F178" s="11">
        <v>5</v>
      </c>
      <c r="G178" s="11">
        <v>5</v>
      </c>
      <c r="M178" t="s">
        <v>1679</v>
      </c>
      <c r="N178" s="11"/>
      <c r="O178" s="11"/>
      <c r="P178" s="11"/>
      <c r="Q178" s="11">
        <v>5</v>
      </c>
      <c r="R178" s="11">
        <v>5</v>
      </c>
    </row>
    <row r="179" spans="1:18">
      <c r="B179" t="s">
        <v>1680</v>
      </c>
      <c r="C179" s="11"/>
      <c r="D179" s="11"/>
      <c r="E179" s="11"/>
      <c r="F179" s="11">
        <v>3</v>
      </c>
      <c r="G179" s="11">
        <v>3</v>
      </c>
      <c r="M179" t="s">
        <v>1680</v>
      </c>
      <c r="N179" s="11"/>
      <c r="O179" s="11"/>
      <c r="P179" s="11"/>
      <c r="Q179" s="11">
        <v>3</v>
      </c>
      <c r="R179" s="11">
        <v>3</v>
      </c>
    </row>
    <row r="180" spans="1:18">
      <c r="A180" t="s">
        <v>1301</v>
      </c>
      <c r="C180" s="11">
        <v>51</v>
      </c>
      <c r="D180" s="11">
        <v>27</v>
      </c>
      <c r="E180" s="11"/>
      <c r="F180" s="11">
        <v>15</v>
      </c>
      <c r="G180" s="11">
        <v>93</v>
      </c>
      <c r="L180" s="27" t="s">
        <v>1301</v>
      </c>
      <c r="M180" s="27"/>
      <c r="N180" s="29">
        <v>51</v>
      </c>
      <c r="O180" s="29">
        <v>27</v>
      </c>
      <c r="P180" s="29"/>
      <c r="Q180" s="29">
        <v>15</v>
      </c>
      <c r="R180" s="29">
        <v>93</v>
      </c>
    </row>
    <row r="181" spans="1:18">
      <c r="B181" t="s">
        <v>1210</v>
      </c>
      <c r="C181" s="11">
        <v>51</v>
      </c>
      <c r="D181" s="11">
        <v>27</v>
      </c>
      <c r="E181" s="11"/>
      <c r="F181" s="11"/>
      <c r="G181" s="11">
        <v>78</v>
      </c>
      <c r="M181" t="s">
        <v>1210</v>
      </c>
      <c r="N181" s="11">
        <v>51</v>
      </c>
      <c r="O181" s="11">
        <v>27</v>
      </c>
      <c r="P181" s="11"/>
      <c r="Q181" s="11"/>
      <c r="R181" s="11">
        <v>78</v>
      </c>
    </row>
    <row r="182" spans="1:18">
      <c r="B182" t="s">
        <v>1301</v>
      </c>
      <c r="C182" s="11"/>
      <c r="D182" s="11"/>
      <c r="E182" s="11"/>
      <c r="F182" s="11">
        <v>15</v>
      </c>
      <c r="G182" s="11">
        <v>15</v>
      </c>
      <c r="M182" t="s">
        <v>1301</v>
      </c>
      <c r="N182" s="11"/>
      <c r="O182" s="11"/>
      <c r="P182" s="11"/>
      <c r="Q182" s="11">
        <v>15</v>
      </c>
      <c r="R182" s="11">
        <v>15</v>
      </c>
    </row>
    <row r="183" spans="1:18">
      <c r="A183" t="s">
        <v>279</v>
      </c>
      <c r="C183" s="11">
        <v>28</v>
      </c>
      <c r="D183" s="11">
        <v>18</v>
      </c>
      <c r="E183" s="11">
        <v>22</v>
      </c>
      <c r="F183" s="11">
        <v>25</v>
      </c>
      <c r="G183" s="11">
        <v>93</v>
      </c>
      <c r="L183" s="27" t="s">
        <v>279</v>
      </c>
      <c r="M183" s="27"/>
      <c r="N183" s="29">
        <v>28</v>
      </c>
      <c r="O183" s="29">
        <v>18</v>
      </c>
      <c r="P183" s="29">
        <v>22</v>
      </c>
      <c r="Q183" s="29">
        <v>25</v>
      </c>
      <c r="R183" s="29">
        <v>93</v>
      </c>
    </row>
    <row r="184" spans="1:18">
      <c r="B184" t="s">
        <v>1206</v>
      </c>
      <c r="C184" s="11">
        <v>28</v>
      </c>
      <c r="D184" s="11">
        <v>18</v>
      </c>
      <c r="E184" s="11">
        <v>22</v>
      </c>
      <c r="F184" s="11">
        <v>25</v>
      </c>
      <c r="G184" s="11">
        <v>93</v>
      </c>
      <c r="M184" t="s">
        <v>1206</v>
      </c>
      <c r="N184" s="11">
        <v>28</v>
      </c>
      <c r="O184" s="11">
        <v>18</v>
      </c>
      <c r="P184" s="11">
        <v>22</v>
      </c>
      <c r="Q184" s="11">
        <v>25</v>
      </c>
      <c r="R184" s="11">
        <v>93</v>
      </c>
    </row>
    <row r="185" spans="1:18">
      <c r="A185" t="s">
        <v>116</v>
      </c>
      <c r="C185" s="11">
        <v>12</v>
      </c>
      <c r="D185" s="11">
        <v>27</v>
      </c>
      <c r="E185" s="11">
        <v>21</v>
      </c>
      <c r="F185" s="11">
        <v>26</v>
      </c>
      <c r="G185" s="11">
        <v>86</v>
      </c>
      <c r="L185" s="27" t="s">
        <v>116</v>
      </c>
      <c r="M185" s="27"/>
      <c r="N185" s="29">
        <v>12</v>
      </c>
      <c r="O185" s="29">
        <v>27</v>
      </c>
      <c r="P185" s="29">
        <v>21</v>
      </c>
      <c r="Q185" s="29">
        <v>26</v>
      </c>
      <c r="R185" s="29">
        <v>86</v>
      </c>
    </row>
    <row r="186" spans="1:18">
      <c r="B186" t="s">
        <v>1219</v>
      </c>
      <c r="C186" s="11"/>
      <c r="D186" s="11"/>
      <c r="E186" s="11">
        <v>1</v>
      </c>
      <c r="F186" s="11"/>
      <c r="G186" s="11">
        <v>1</v>
      </c>
      <c r="M186" t="s">
        <v>1219</v>
      </c>
      <c r="N186" s="11"/>
      <c r="O186" s="11"/>
      <c r="P186" s="11">
        <v>1</v>
      </c>
      <c r="Q186" s="11"/>
      <c r="R186" s="11">
        <v>1</v>
      </c>
    </row>
    <row r="187" spans="1:18">
      <c r="B187" t="s">
        <v>1150</v>
      </c>
      <c r="C187" s="11">
        <v>1</v>
      </c>
      <c r="D187" s="11">
        <v>2</v>
      </c>
      <c r="E187" s="11">
        <v>2</v>
      </c>
      <c r="F187" s="11">
        <v>1</v>
      </c>
      <c r="G187" s="11">
        <v>6</v>
      </c>
      <c r="M187" t="s">
        <v>1150</v>
      </c>
      <c r="N187" s="11">
        <v>1</v>
      </c>
      <c r="O187" s="11">
        <v>2</v>
      </c>
      <c r="P187" s="11">
        <v>2</v>
      </c>
      <c r="Q187" s="11">
        <v>1</v>
      </c>
      <c r="R187" s="11">
        <v>6</v>
      </c>
    </row>
    <row r="188" spans="1:18">
      <c r="B188" t="s">
        <v>116</v>
      </c>
      <c r="C188" s="11">
        <v>11</v>
      </c>
      <c r="D188" s="11">
        <v>24</v>
      </c>
      <c r="E188" s="11">
        <v>18</v>
      </c>
      <c r="F188" s="11">
        <v>25</v>
      </c>
      <c r="G188" s="11">
        <v>78</v>
      </c>
      <c r="M188" t="s">
        <v>116</v>
      </c>
      <c r="N188" s="11">
        <v>11</v>
      </c>
      <c r="O188" s="11">
        <v>24</v>
      </c>
      <c r="P188" s="11">
        <v>18</v>
      </c>
      <c r="Q188" s="11">
        <v>25</v>
      </c>
      <c r="R188" s="11">
        <v>78</v>
      </c>
    </row>
    <row r="189" spans="1:18">
      <c r="B189" t="s">
        <v>1156</v>
      </c>
      <c r="C189" s="11"/>
      <c r="D189" s="11">
        <v>1</v>
      </c>
      <c r="E189" s="11"/>
      <c r="F189" s="11"/>
      <c r="G189" s="11">
        <v>1</v>
      </c>
      <c r="M189" t="s">
        <v>1156</v>
      </c>
      <c r="N189" s="11"/>
      <c r="O189" s="11">
        <v>1</v>
      </c>
      <c r="P189" s="11"/>
      <c r="Q189" s="11"/>
      <c r="R189" s="11">
        <v>1</v>
      </c>
    </row>
    <row r="190" spans="1:18">
      <c r="A190" t="s">
        <v>199</v>
      </c>
      <c r="C190" s="11"/>
      <c r="D190" s="11">
        <v>20</v>
      </c>
      <c r="E190" s="11">
        <v>26</v>
      </c>
      <c r="F190" s="11">
        <v>27</v>
      </c>
      <c r="G190" s="11">
        <v>73</v>
      </c>
      <c r="L190" s="27" t="s">
        <v>199</v>
      </c>
      <c r="M190" s="27"/>
      <c r="N190" s="29"/>
      <c r="O190" s="29">
        <v>20</v>
      </c>
      <c r="P190" s="29">
        <v>26</v>
      </c>
      <c r="Q190" s="29">
        <v>27</v>
      </c>
      <c r="R190" s="29">
        <v>73</v>
      </c>
    </row>
    <row r="191" spans="1:18">
      <c r="B191" t="s">
        <v>1196</v>
      </c>
      <c r="C191" s="11"/>
      <c r="D191" s="11">
        <v>3</v>
      </c>
      <c r="E191" s="11">
        <v>3</v>
      </c>
      <c r="F191" s="11">
        <v>5</v>
      </c>
      <c r="G191" s="11">
        <v>11</v>
      </c>
      <c r="M191" t="s">
        <v>1196</v>
      </c>
      <c r="N191" s="11"/>
      <c r="O191" s="11">
        <v>3</v>
      </c>
      <c r="P191" s="11">
        <v>3</v>
      </c>
      <c r="Q191" s="11">
        <v>5</v>
      </c>
      <c r="R191" s="11">
        <v>11</v>
      </c>
    </row>
    <row r="192" spans="1:18">
      <c r="B192" t="s">
        <v>199</v>
      </c>
      <c r="C192" s="11"/>
      <c r="D192" s="11">
        <v>17</v>
      </c>
      <c r="E192" s="11">
        <v>23</v>
      </c>
      <c r="F192" s="11">
        <v>21</v>
      </c>
      <c r="G192" s="11">
        <v>61</v>
      </c>
      <c r="M192" t="s">
        <v>199</v>
      </c>
      <c r="N192" s="11"/>
      <c r="O192" s="11">
        <v>17</v>
      </c>
      <c r="P192" s="11">
        <v>23</v>
      </c>
      <c r="Q192" s="11">
        <v>21</v>
      </c>
      <c r="R192" s="11">
        <v>61</v>
      </c>
    </row>
    <row r="193" spans="1:18">
      <c r="B193" t="s">
        <v>1201</v>
      </c>
      <c r="C193" s="11"/>
      <c r="D193" s="11"/>
      <c r="E193" s="11"/>
      <c r="F193" s="11">
        <v>1</v>
      </c>
      <c r="G193" s="11">
        <v>1</v>
      </c>
      <c r="M193" t="s">
        <v>1201</v>
      </c>
      <c r="N193" s="11"/>
      <c r="O193" s="11"/>
      <c r="P193" s="11"/>
      <c r="Q193" s="11">
        <v>1</v>
      </c>
      <c r="R193" s="11">
        <v>1</v>
      </c>
    </row>
    <row r="194" spans="1:18">
      <c r="A194" t="s">
        <v>286</v>
      </c>
      <c r="C194" s="11">
        <v>14</v>
      </c>
      <c r="D194" s="11">
        <v>16</v>
      </c>
      <c r="E194" s="11">
        <v>19</v>
      </c>
      <c r="F194" s="11">
        <v>18</v>
      </c>
      <c r="G194" s="11">
        <v>67</v>
      </c>
      <c r="L194" s="27" t="s">
        <v>286</v>
      </c>
      <c r="M194" s="27"/>
      <c r="N194" s="29">
        <v>14</v>
      </c>
      <c r="O194" s="29">
        <v>16</v>
      </c>
      <c r="P194" s="29">
        <v>19</v>
      </c>
      <c r="Q194" s="29">
        <v>18</v>
      </c>
      <c r="R194" s="29">
        <v>67</v>
      </c>
    </row>
    <row r="195" spans="1:18">
      <c r="B195" t="s">
        <v>286</v>
      </c>
      <c r="C195" s="11">
        <v>14</v>
      </c>
      <c r="D195" s="11">
        <v>16</v>
      </c>
      <c r="E195" s="11">
        <v>19</v>
      </c>
      <c r="F195" s="11">
        <v>18</v>
      </c>
      <c r="G195" s="11">
        <v>67</v>
      </c>
      <c r="M195" t="s">
        <v>286</v>
      </c>
      <c r="N195" s="11">
        <v>14</v>
      </c>
      <c r="O195" s="11">
        <v>16</v>
      </c>
      <c r="P195" s="11">
        <v>19</v>
      </c>
      <c r="Q195" s="11">
        <v>18</v>
      </c>
      <c r="R195" s="11">
        <v>67</v>
      </c>
    </row>
    <row r="196" spans="1:18">
      <c r="A196" t="s">
        <v>338</v>
      </c>
      <c r="C196" s="11">
        <v>10</v>
      </c>
      <c r="D196" s="11">
        <v>16</v>
      </c>
      <c r="E196" s="11">
        <v>20</v>
      </c>
      <c r="F196" s="11">
        <v>20</v>
      </c>
      <c r="G196" s="11">
        <v>66</v>
      </c>
      <c r="L196" s="27" t="s">
        <v>338</v>
      </c>
      <c r="M196" s="27"/>
      <c r="N196" s="29">
        <v>10</v>
      </c>
      <c r="O196" s="29">
        <v>16</v>
      </c>
      <c r="P196" s="29">
        <v>20</v>
      </c>
      <c r="Q196" s="29">
        <v>20</v>
      </c>
      <c r="R196" s="29">
        <v>66</v>
      </c>
    </row>
    <row r="197" spans="1:18">
      <c r="B197" t="s">
        <v>338</v>
      </c>
      <c r="C197" s="11">
        <v>10</v>
      </c>
      <c r="D197" s="11">
        <v>16</v>
      </c>
      <c r="E197" s="11">
        <v>20</v>
      </c>
      <c r="F197" s="11">
        <v>20</v>
      </c>
      <c r="G197" s="11">
        <v>66</v>
      </c>
      <c r="M197" t="s">
        <v>338</v>
      </c>
      <c r="N197" s="11">
        <v>10</v>
      </c>
      <c r="O197" s="11">
        <v>16</v>
      </c>
      <c r="P197" s="11">
        <v>20</v>
      </c>
      <c r="Q197" s="11">
        <v>20</v>
      </c>
      <c r="R197" s="11">
        <v>66</v>
      </c>
    </row>
    <row r="198" spans="1:18">
      <c r="A198" t="s">
        <v>139</v>
      </c>
      <c r="C198" s="11"/>
      <c r="D198" s="11">
        <v>27</v>
      </c>
      <c r="E198" s="11">
        <v>28</v>
      </c>
      <c r="F198" s="11"/>
      <c r="G198" s="11">
        <v>55</v>
      </c>
      <c r="L198" s="27" t="s">
        <v>139</v>
      </c>
      <c r="M198" s="27"/>
      <c r="N198" s="29"/>
      <c r="O198" s="29">
        <v>27</v>
      </c>
      <c r="P198" s="29">
        <v>28</v>
      </c>
      <c r="Q198" s="29"/>
      <c r="R198" s="29">
        <v>55</v>
      </c>
    </row>
    <row r="199" spans="1:18">
      <c r="B199" t="s">
        <v>1216</v>
      </c>
      <c r="C199" s="11"/>
      <c r="D199" s="11">
        <v>4</v>
      </c>
      <c r="E199" s="11">
        <v>5</v>
      </c>
      <c r="F199" s="11"/>
      <c r="G199" s="11">
        <v>9</v>
      </c>
      <c r="M199" t="s">
        <v>1216</v>
      </c>
      <c r="N199" s="11"/>
      <c r="O199" s="11">
        <v>4</v>
      </c>
      <c r="P199" s="11">
        <v>5</v>
      </c>
      <c r="Q199" s="11"/>
      <c r="R199" s="11">
        <v>9</v>
      </c>
    </row>
    <row r="200" spans="1:18">
      <c r="B200" t="s">
        <v>1242</v>
      </c>
      <c r="C200" s="11"/>
      <c r="D200" s="11">
        <v>4</v>
      </c>
      <c r="E200" s="11">
        <v>3</v>
      </c>
      <c r="F200" s="11"/>
      <c r="G200" s="11">
        <v>7</v>
      </c>
      <c r="M200" t="s">
        <v>1242</v>
      </c>
      <c r="N200" s="11"/>
      <c r="O200" s="11">
        <v>4</v>
      </c>
      <c r="P200" s="11">
        <v>3</v>
      </c>
      <c r="Q200" s="11"/>
      <c r="R200" s="11">
        <v>7</v>
      </c>
    </row>
    <row r="201" spans="1:18">
      <c r="B201" t="s">
        <v>1234</v>
      </c>
      <c r="C201" s="11"/>
      <c r="D201" s="11"/>
      <c r="E201" s="11">
        <v>2</v>
      </c>
      <c r="F201" s="11"/>
      <c r="G201" s="11">
        <v>2</v>
      </c>
      <c r="M201" t="s">
        <v>1234</v>
      </c>
      <c r="N201" s="11"/>
      <c r="O201" s="11"/>
      <c r="P201" s="11">
        <v>2</v>
      </c>
      <c r="Q201" s="11"/>
      <c r="R201" s="11">
        <v>2</v>
      </c>
    </row>
    <row r="202" spans="1:18">
      <c r="B202" t="s">
        <v>1191</v>
      </c>
      <c r="C202" s="11"/>
      <c r="D202" s="11"/>
      <c r="E202" s="11">
        <v>3</v>
      </c>
      <c r="F202" s="11"/>
      <c r="G202" s="11">
        <v>3</v>
      </c>
      <c r="M202" t="s">
        <v>1191</v>
      </c>
      <c r="N202" s="11"/>
      <c r="O202" s="11"/>
      <c r="P202" s="11">
        <v>3</v>
      </c>
      <c r="Q202" s="11"/>
      <c r="R202" s="11">
        <v>3</v>
      </c>
    </row>
    <row r="203" spans="1:18">
      <c r="B203" t="s">
        <v>1203</v>
      </c>
      <c r="C203" s="11"/>
      <c r="D203" s="11">
        <v>4</v>
      </c>
      <c r="E203" s="11">
        <v>4</v>
      </c>
      <c r="F203" s="11"/>
      <c r="G203" s="11">
        <v>8</v>
      </c>
      <c r="M203" t="s">
        <v>1203</v>
      </c>
      <c r="N203" s="11"/>
      <c r="O203" s="11">
        <v>4</v>
      </c>
      <c r="P203" s="11">
        <v>4</v>
      </c>
      <c r="Q203" s="11"/>
      <c r="R203" s="11">
        <v>8</v>
      </c>
    </row>
    <row r="204" spans="1:18">
      <c r="B204" t="s">
        <v>1174</v>
      </c>
      <c r="C204" s="11"/>
      <c r="D204" s="11"/>
      <c r="E204" s="11">
        <v>1</v>
      </c>
      <c r="F204" s="11"/>
      <c r="G204" s="11">
        <v>1</v>
      </c>
      <c r="M204" t="s">
        <v>1174</v>
      </c>
      <c r="N204" s="11"/>
      <c r="O204" s="11"/>
      <c r="P204" s="11">
        <v>1</v>
      </c>
      <c r="Q204" s="11"/>
      <c r="R204" s="11">
        <v>1</v>
      </c>
    </row>
    <row r="205" spans="1:18">
      <c r="B205" t="s">
        <v>331</v>
      </c>
      <c r="C205" s="11"/>
      <c r="D205" s="11"/>
      <c r="E205" s="11">
        <v>4</v>
      </c>
      <c r="F205" s="11"/>
      <c r="G205" s="11">
        <v>4</v>
      </c>
      <c r="M205" t="s">
        <v>331</v>
      </c>
      <c r="N205" s="11"/>
      <c r="O205" s="11"/>
      <c r="P205" s="11">
        <v>4</v>
      </c>
      <c r="Q205" s="11"/>
      <c r="R205" s="11">
        <v>4</v>
      </c>
    </row>
    <row r="206" spans="1:18">
      <c r="B206" t="s">
        <v>135</v>
      </c>
      <c r="C206" s="11"/>
      <c r="D206" s="11">
        <v>2</v>
      </c>
      <c r="E206" s="11"/>
      <c r="F206" s="11"/>
      <c r="G206" s="11">
        <v>2</v>
      </c>
      <c r="M206" t="s">
        <v>135</v>
      </c>
      <c r="N206" s="11"/>
      <c r="O206" s="11">
        <v>2</v>
      </c>
      <c r="P206" s="11"/>
      <c r="Q206" s="11"/>
      <c r="R206" s="11">
        <v>2</v>
      </c>
    </row>
    <row r="207" spans="1:18">
      <c r="B207" t="s">
        <v>445</v>
      </c>
      <c r="C207" s="11"/>
      <c r="D207" s="11">
        <v>1</v>
      </c>
      <c r="E207" s="11">
        <v>4</v>
      </c>
      <c r="F207" s="11"/>
      <c r="G207" s="11">
        <v>5</v>
      </c>
      <c r="M207" t="s">
        <v>445</v>
      </c>
      <c r="N207" s="11"/>
      <c r="O207" s="11">
        <v>1</v>
      </c>
      <c r="P207" s="11">
        <v>4</v>
      </c>
      <c r="Q207" s="11"/>
      <c r="R207" s="11">
        <v>5</v>
      </c>
    </row>
    <row r="208" spans="1:18">
      <c r="B208" t="s">
        <v>1249</v>
      </c>
      <c r="C208" s="11"/>
      <c r="D208" s="11">
        <v>2</v>
      </c>
      <c r="E208" s="11"/>
      <c r="F208" s="11"/>
      <c r="G208" s="11">
        <v>2</v>
      </c>
      <c r="M208" t="s">
        <v>1249</v>
      </c>
      <c r="N208" s="11"/>
      <c r="O208" s="11">
        <v>2</v>
      </c>
      <c r="P208" s="11"/>
      <c r="Q208" s="11"/>
      <c r="R208" s="11">
        <v>2</v>
      </c>
    </row>
    <row r="209" spans="1:18">
      <c r="B209" t="s">
        <v>1217</v>
      </c>
      <c r="C209" s="11"/>
      <c r="D209" s="11">
        <v>4</v>
      </c>
      <c r="E209" s="11"/>
      <c r="F209" s="11"/>
      <c r="G209" s="11">
        <v>4</v>
      </c>
      <c r="M209" t="s">
        <v>1217</v>
      </c>
      <c r="N209" s="11"/>
      <c r="O209" s="11">
        <v>4</v>
      </c>
      <c r="P209" s="11"/>
      <c r="Q209" s="11"/>
      <c r="R209" s="11">
        <v>4</v>
      </c>
    </row>
    <row r="210" spans="1:18">
      <c r="B210" t="s">
        <v>1256</v>
      </c>
      <c r="C210" s="11"/>
      <c r="D210" s="11">
        <v>1</v>
      </c>
      <c r="E210" s="11"/>
      <c r="F210" s="11"/>
      <c r="G210" s="11">
        <v>1</v>
      </c>
      <c r="M210" t="s">
        <v>1256</v>
      </c>
      <c r="N210" s="11"/>
      <c r="O210" s="11">
        <v>1</v>
      </c>
      <c r="P210" s="11"/>
      <c r="Q210" s="11"/>
      <c r="R210" s="11">
        <v>1</v>
      </c>
    </row>
    <row r="211" spans="1:18">
      <c r="B211" t="s">
        <v>1675</v>
      </c>
      <c r="C211" s="11"/>
      <c r="D211" s="11"/>
      <c r="E211" s="11">
        <v>1</v>
      </c>
      <c r="F211" s="11"/>
      <c r="G211" s="11">
        <v>1</v>
      </c>
      <c r="M211" t="s">
        <v>1675</v>
      </c>
      <c r="N211" s="11"/>
      <c r="O211" s="11"/>
      <c r="P211" s="11">
        <v>1</v>
      </c>
      <c r="Q211" s="11"/>
      <c r="R211" s="11">
        <v>1</v>
      </c>
    </row>
    <row r="212" spans="1:18">
      <c r="B212" t="s">
        <v>1671</v>
      </c>
      <c r="C212" s="11"/>
      <c r="D212" s="11">
        <v>2</v>
      </c>
      <c r="E212" s="11"/>
      <c r="F212" s="11"/>
      <c r="G212" s="11">
        <v>2</v>
      </c>
      <c r="M212" t="s">
        <v>1671</v>
      </c>
      <c r="N212" s="11"/>
      <c r="O212" s="11">
        <v>2</v>
      </c>
      <c r="P212" s="11"/>
      <c r="Q212" s="11"/>
      <c r="R212" s="11">
        <v>2</v>
      </c>
    </row>
    <row r="213" spans="1:18">
      <c r="B213" t="s">
        <v>1405</v>
      </c>
      <c r="C213" s="11"/>
      <c r="D213" s="11">
        <v>2</v>
      </c>
      <c r="E213" s="11"/>
      <c r="F213" s="11"/>
      <c r="G213" s="11">
        <v>2</v>
      </c>
      <c r="M213" t="s">
        <v>1405</v>
      </c>
      <c r="N213" s="11"/>
      <c r="O213" s="11">
        <v>2</v>
      </c>
      <c r="P213" s="11"/>
      <c r="Q213" s="11"/>
      <c r="R213" s="11">
        <v>2</v>
      </c>
    </row>
    <row r="214" spans="1:18">
      <c r="B214" t="s">
        <v>1661</v>
      </c>
      <c r="C214" s="11"/>
      <c r="D214" s="11">
        <v>1</v>
      </c>
      <c r="E214" s="11"/>
      <c r="F214" s="11"/>
      <c r="G214" s="11">
        <v>1</v>
      </c>
      <c r="M214" t="s">
        <v>1661</v>
      </c>
      <c r="N214" s="11"/>
      <c r="O214" s="11">
        <v>1</v>
      </c>
      <c r="P214" s="11"/>
      <c r="Q214" s="11"/>
      <c r="R214" s="11">
        <v>1</v>
      </c>
    </row>
    <row r="215" spans="1:18">
      <c r="B215" t="s">
        <v>1674</v>
      </c>
      <c r="C215" s="11"/>
      <c r="D215" s="11"/>
      <c r="E215" s="11">
        <v>1</v>
      </c>
      <c r="F215" s="11"/>
      <c r="G215" s="11">
        <v>1</v>
      </c>
      <c r="M215" t="s">
        <v>1674</v>
      </c>
      <c r="N215" s="11"/>
      <c r="O215" s="11"/>
      <c r="P215" s="11">
        <v>1</v>
      </c>
      <c r="Q215" s="11"/>
      <c r="R215" s="11">
        <v>1</v>
      </c>
    </row>
    <row r="216" spans="1:18">
      <c r="A216" t="s">
        <v>319</v>
      </c>
      <c r="C216" s="11">
        <v>10</v>
      </c>
      <c r="D216" s="11">
        <v>18</v>
      </c>
      <c r="E216" s="11">
        <v>14</v>
      </c>
      <c r="F216" s="11">
        <v>12</v>
      </c>
      <c r="G216" s="11">
        <v>54</v>
      </c>
      <c r="L216" s="27" t="s">
        <v>319</v>
      </c>
      <c r="M216" s="27"/>
      <c r="N216" s="29">
        <v>10</v>
      </c>
      <c r="O216" s="29">
        <v>18</v>
      </c>
      <c r="P216" s="29">
        <v>14</v>
      </c>
      <c r="Q216" s="29">
        <v>12</v>
      </c>
      <c r="R216" s="29">
        <v>54</v>
      </c>
    </row>
    <row r="217" spans="1:18">
      <c r="B217" t="s">
        <v>1222</v>
      </c>
      <c r="C217" s="11">
        <v>1</v>
      </c>
      <c r="D217" s="11">
        <v>5</v>
      </c>
      <c r="E217" s="11">
        <v>1</v>
      </c>
      <c r="F217" s="11">
        <v>1</v>
      </c>
      <c r="G217" s="11">
        <v>8</v>
      </c>
      <c r="M217" t="s">
        <v>1222</v>
      </c>
      <c r="N217" s="11">
        <v>1</v>
      </c>
      <c r="O217" s="11">
        <v>5</v>
      </c>
      <c r="P217" s="11">
        <v>1</v>
      </c>
      <c r="Q217" s="11">
        <v>1</v>
      </c>
      <c r="R217" s="11">
        <v>8</v>
      </c>
    </row>
    <row r="218" spans="1:18">
      <c r="B218" t="s">
        <v>1150</v>
      </c>
      <c r="C218" s="11">
        <v>6</v>
      </c>
      <c r="D218" s="11">
        <v>11</v>
      </c>
      <c r="E218" s="11">
        <v>7</v>
      </c>
      <c r="F218" s="11">
        <v>8</v>
      </c>
      <c r="G218" s="11">
        <v>32</v>
      </c>
      <c r="M218" t="s">
        <v>1150</v>
      </c>
      <c r="N218" s="11">
        <v>6</v>
      </c>
      <c r="O218" s="11">
        <v>11</v>
      </c>
      <c r="P218" s="11">
        <v>7</v>
      </c>
      <c r="Q218" s="11">
        <v>8</v>
      </c>
      <c r="R218" s="11">
        <v>32</v>
      </c>
    </row>
    <row r="219" spans="1:18">
      <c r="B219" t="s">
        <v>1246</v>
      </c>
      <c r="C219" s="11">
        <v>1</v>
      </c>
      <c r="D219" s="11">
        <v>1</v>
      </c>
      <c r="E219" s="11">
        <v>1</v>
      </c>
      <c r="F219" s="11"/>
      <c r="G219" s="11">
        <v>3</v>
      </c>
      <c r="M219" t="s">
        <v>1246</v>
      </c>
      <c r="N219" s="11">
        <v>1</v>
      </c>
      <c r="O219" s="11">
        <v>1</v>
      </c>
      <c r="P219" s="11">
        <v>1</v>
      </c>
      <c r="Q219" s="11"/>
      <c r="R219" s="11">
        <v>3</v>
      </c>
    </row>
    <row r="220" spans="1:18">
      <c r="B220" t="s">
        <v>1147</v>
      </c>
      <c r="C220" s="11">
        <v>2</v>
      </c>
      <c r="D220" s="11">
        <v>1</v>
      </c>
      <c r="E220" s="11">
        <v>4</v>
      </c>
      <c r="F220" s="11">
        <v>3</v>
      </c>
      <c r="G220" s="11">
        <v>10</v>
      </c>
      <c r="M220" t="s">
        <v>1147</v>
      </c>
      <c r="N220" s="11">
        <v>2</v>
      </c>
      <c r="O220" s="11">
        <v>1</v>
      </c>
      <c r="P220" s="11">
        <v>4</v>
      </c>
      <c r="Q220" s="11">
        <v>3</v>
      </c>
      <c r="R220" s="11">
        <v>10</v>
      </c>
    </row>
    <row r="221" spans="1:18">
      <c r="B221" t="s">
        <v>1232</v>
      </c>
      <c r="C221" s="11"/>
      <c r="D221" s="11"/>
      <c r="E221" s="11">
        <v>1</v>
      </c>
      <c r="F221" s="11"/>
      <c r="G221" s="11">
        <v>1</v>
      </c>
      <c r="M221" t="s">
        <v>1232</v>
      </c>
      <c r="N221" s="11"/>
      <c r="O221" s="11"/>
      <c r="P221" s="11">
        <v>1</v>
      </c>
      <c r="Q221" s="11"/>
      <c r="R221" s="11">
        <v>1</v>
      </c>
    </row>
    <row r="222" spans="1:18">
      <c r="A222" t="s">
        <v>79</v>
      </c>
      <c r="C222" s="11"/>
      <c r="D222" s="11"/>
      <c r="E222" s="11"/>
      <c r="F222" s="11">
        <v>52</v>
      </c>
      <c r="G222" s="11">
        <v>52</v>
      </c>
      <c r="L222" s="27" t="s">
        <v>79</v>
      </c>
      <c r="M222" s="27"/>
      <c r="N222" s="29"/>
      <c r="O222" s="29"/>
      <c r="P222" s="29"/>
      <c r="Q222" s="29">
        <v>52</v>
      </c>
      <c r="R222" s="29">
        <v>52</v>
      </c>
    </row>
    <row r="223" spans="1:18">
      <c r="B223" t="s">
        <v>79</v>
      </c>
      <c r="C223" s="11"/>
      <c r="D223" s="11"/>
      <c r="E223" s="11"/>
      <c r="F223" s="11">
        <v>52</v>
      </c>
      <c r="G223" s="11">
        <v>52</v>
      </c>
      <c r="M223" t="s">
        <v>79</v>
      </c>
      <c r="N223" s="11"/>
      <c r="O223" s="11"/>
      <c r="P223" s="11"/>
      <c r="Q223" s="11">
        <v>52</v>
      </c>
      <c r="R223" s="11">
        <v>52</v>
      </c>
    </row>
    <row r="224" spans="1:18">
      <c r="A224" t="s">
        <v>122</v>
      </c>
      <c r="C224" s="11">
        <v>17</v>
      </c>
      <c r="D224" s="11">
        <v>12</v>
      </c>
      <c r="E224" s="11">
        <v>20</v>
      </c>
      <c r="F224" s="11">
        <v>3</v>
      </c>
      <c r="G224" s="11">
        <v>52</v>
      </c>
      <c r="L224" s="27" t="s">
        <v>122</v>
      </c>
      <c r="M224" s="27"/>
      <c r="N224" s="29">
        <v>17</v>
      </c>
      <c r="O224" s="29">
        <v>12</v>
      </c>
      <c r="P224" s="29">
        <v>20</v>
      </c>
      <c r="Q224" s="29">
        <v>3</v>
      </c>
      <c r="R224" s="29">
        <v>52</v>
      </c>
    </row>
    <row r="225" spans="1:18">
      <c r="B225" t="s">
        <v>1230</v>
      </c>
      <c r="C225" s="11">
        <v>1</v>
      </c>
      <c r="D225" s="11"/>
      <c r="E225" s="11"/>
      <c r="F225" s="11"/>
      <c r="G225" s="11">
        <v>1</v>
      </c>
      <c r="M225" t="s">
        <v>1230</v>
      </c>
      <c r="N225" s="11">
        <v>1</v>
      </c>
      <c r="O225" s="11"/>
      <c r="P225" s="11"/>
      <c r="Q225" s="11"/>
      <c r="R225" s="11">
        <v>1</v>
      </c>
    </row>
    <row r="226" spans="1:18">
      <c r="B226" t="s">
        <v>1225</v>
      </c>
      <c r="C226" s="11">
        <v>1</v>
      </c>
      <c r="D226" s="11"/>
      <c r="E226" s="11"/>
      <c r="F226" s="11"/>
      <c r="G226" s="11">
        <v>1</v>
      </c>
      <c r="M226" t="s">
        <v>1225</v>
      </c>
      <c r="N226" s="11">
        <v>1</v>
      </c>
      <c r="O226" s="11"/>
      <c r="P226" s="11"/>
      <c r="Q226" s="11"/>
      <c r="R226" s="11">
        <v>1</v>
      </c>
    </row>
    <row r="227" spans="1:18">
      <c r="B227" t="s">
        <v>1216</v>
      </c>
      <c r="C227" s="11">
        <v>2</v>
      </c>
      <c r="D227" s="11"/>
      <c r="E227" s="11">
        <v>1</v>
      </c>
      <c r="F227" s="11">
        <v>1</v>
      </c>
      <c r="G227" s="11">
        <v>4</v>
      </c>
      <c r="M227" t="s">
        <v>1216</v>
      </c>
      <c r="N227" s="11">
        <v>2</v>
      </c>
      <c r="O227" s="11"/>
      <c r="P227" s="11">
        <v>1</v>
      </c>
      <c r="Q227" s="11">
        <v>1</v>
      </c>
      <c r="R227" s="11">
        <v>4</v>
      </c>
    </row>
    <row r="228" spans="1:18">
      <c r="B228" t="s">
        <v>1234</v>
      </c>
      <c r="C228" s="11"/>
      <c r="D228" s="11"/>
      <c r="E228" s="11">
        <v>1</v>
      </c>
      <c r="F228" s="11"/>
      <c r="G228" s="11">
        <v>1</v>
      </c>
      <c r="M228" t="s">
        <v>1234</v>
      </c>
      <c r="N228" s="11"/>
      <c r="O228" s="11"/>
      <c r="P228" s="11">
        <v>1</v>
      </c>
      <c r="Q228" s="11"/>
      <c r="R228" s="11">
        <v>1</v>
      </c>
    </row>
    <row r="229" spans="1:18">
      <c r="B229" t="s">
        <v>1191</v>
      </c>
      <c r="C229" s="11"/>
      <c r="D229" s="11"/>
      <c r="E229" s="11">
        <v>2</v>
      </c>
      <c r="F229" s="11">
        <v>1</v>
      </c>
      <c r="G229" s="11">
        <v>3</v>
      </c>
      <c r="M229" t="s">
        <v>1191</v>
      </c>
      <c r="N229" s="11"/>
      <c r="O229" s="11"/>
      <c r="P229" s="11">
        <v>2</v>
      </c>
      <c r="Q229" s="11">
        <v>1</v>
      </c>
      <c r="R229" s="11">
        <v>3</v>
      </c>
    </row>
    <row r="230" spans="1:18">
      <c r="B230" t="s">
        <v>464</v>
      </c>
      <c r="C230" s="11">
        <v>2</v>
      </c>
      <c r="D230" s="11"/>
      <c r="E230" s="11"/>
      <c r="F230" s="11"/>
      <c r="G230" s="11">
        <v>2</v>
      </c>
      <c r="M230" t="s">
        <v>464</v>
      </c>
      <c r="N230" s="11">
        <v>2</v>
      </c>
      <c r="O230" s="11"/>
      <c r="P230" s="11"/>
      <c r="Q230" s="11"/>
      <c r="R230" s="11">
        <v>2</v>
      </c>
    </row>
    <row r="231" spans="1:18">
      <c r="B231" t="s">
        <v>1203</v>
      </c>
      <c r="C231" s="11"/>
      <c r="D231" s="11">
        <v>1</v>
      </c>
      <c r="E231" s="11"/>
      <c r="F231" s="11">
        <v>1</v>
      </c>
      <c r="G231" s="11">
        <v>2</v>
      </c>
      <c r="M231" t="s">
        <v>1203</v>
      </c>
      <c r="N231" s="11"/>
      <c r="O231" s="11">
        <v>1</v>
      </c>
      <c r="P231" s="11"/>
      <c r="Q231" s="11">
        <v>1</v>
      </c>
      <c r="R231" s="11">
        <v>2</v>
      </c>
    </row>
    <row r="232" spans="1:18">
      <c r="B232" t="s">
        <v>1215</v>
      </c>
      <c r="C232" s="11">
        <v>1</v>
      </c>
      <c r="D232" s="11">
        <v>1</v>
      </c>
      <c r="E232" s="11"/>
      <c r="F232" s="11"/>
      <c r="G232" s="11">
        <v>2</v>
      </c>
      <c r="M232" t="s">
        <v>1215</v>
      </c>
      <c r="N232" s="11">
        <v>1</v>
      </c>
      <c r="O232" s="11">
        <v>1</v>
      </c>
      <c r="P232" s="11"/>
      <c r="Q232" s="11"/>
      <c r="R232" s="11">
        <v>2</v>
      </c>
    </row>
    <row r="233" spans="1:18">
      <c r="B233" t="s">
        <v>1150</v>
      </c>
      <c r="C233" s="11"/>
      <c r="D233" s="11"/>
      <c r="E233" s="11">
        <v>13</v>
      </c>
      <c r="F233" s="11"/>
      <c r="G233" s="11">
        <v>13</v>
      </c>
      <c r="M233" t="s">
        <v>1150</v>
      </c>
      <c r="N233" s="11"/>
      <c r="O233" s="11"/>
      <c r="P233" s="11">
        <v>13</v>
      </c>
      <c r="Q233" s="11"/>
      <c r="R233" s="11">
        <v>13</v>
      </c>
    </row>
    <row r="234" spans="1:18">
      <c r="B234" t="s">
        <v>135</v>
      </c>
      <c r="C234" s="11"/>
      <c r="D234" s="11">
        <v>9</v>
      </c>
      <c r="E234" s="11"/>
      <c r="F234" s="11"/>
      <c r="G234" s="11">
        <v>9</v>
      </c>
      <c r="M234" t="s">
        <v>135</v>
      </c>
      <c r="N234" s="11"/>
      <c r="O234" s="11">
        <v>9</v>
      </c>
      <c r="P234" s="11"/>
      <c r="Q234" s="11"/>
      <c r="R234" s="11">
        <v>9</v>
      </c>
    </row>
    <row r="235" spans="1:18">
      <c r="B235" t="s">
        <v>445</v>
      </c>
      <c r="C235" s="11"/>
      <c r="D235" s="11"/>
      <c r="E235" s="11">
        <v>2</v>
      </c>
      <c r="F235" s="11"/>
      <c r="G235" s="11">
        <v>2</v>
      </c>
      <c r="M235" t="s">
        <v>445</v>
      </c>
      <c r="N235" s="11"/>
      <c r="O235" s="11"/>
      <c r="P235" s="11">
        <v>2</v>
      </c>
      <c r="Q235" s="11"/>
      <c r="R235" s="11">
        <v>2</v>
      </c>
    </row>
    <row r="236" spans="1:18">
      <c r="B236" t="s">
        <v>1217</v>
      </c>
      <c r="C236" s="11">
        <v>7</v>
      </c>
      <c r="D236" s="11"/>
      <c r="E236" s="11"/>
      <c r="F236" s="11"/>
      <c r="G236" s="11">
        <v>7</v>
      </c>
      <c r="M236" t="s">
        <v>1217</v>
      </c>
      <c r="N236" s="11">
        <v>7</v>
      </c>
      <c r="O236" s="11"/>
      <c r="P236" s="11"/>
      <c r="Q236" s="11"/>
      <c r="R236" s="11">
        <v>7</v>
      </c>
    </row>
    <row r="237" spans="1:18">
      <c r="B237" t="s">
        <v>1701</v>
      </c>
      <c r="C237" s="11">
        <v>2</v>
      </c>
      <c r="D237" s="11"/>
      <c r="E237" s="11"/>
      <c r="F237" s="11"/>
      <c r="G237" s="11">
        <v>2</v>
      </c>
      <c r="M237" t="s">
        <v>1701</v>
      </c>
      <c r="N237" s="11">
        <v>2</v>
      </c>
      <c r="O237" s="11"/>
      <c r="P237" s="11"/>
      <c r="Q237" s="11"/>
      <c r="R237" s="11">
        <v>2</v>
      </c>
    </row>
    <row r="238" spans="1:18">
      <c r="B238" t="s">
        <v>1697</v>
      </c>
      <c r="C238" s="11">
        <v>1</v>
      </c>
      <c r="D238" s="11">
        <v>1</v>
      </c>
      <c r="E238" s="11"/>
      <c r="F238" s="11"/>
      <c r="G238" s="11">
        <v>2</v>
      </c>
      <c r="M238" t="s">
        <v>1697</v>
      </c>
      <c r="N238" s="11">
        <v>1</v>
      </c>
      <c r="O238" s="11">
        <v>1</v>
      </c>
      <c r="P238" s="11"/>
      <c r="Q238" s="11"/>
      <c r="R238" s="11">
        <v>2</v>
      </c>
    </row>
    <row r="239" spans="1:18">
      <c r="B239" t="s">
        <v>1683</v>
      </c>
      <c r="C239" s="11"/>
      <c r="D239" s="11"/>
      <c r="E239" s="11">
        <v>1</v>
      </c>
      <c r="F239" s="11"/>
      <c r="G239" s="11">
        <v>1</v>
      </c>
      <c r="M239" t="s">
        <v>1683</v>
      </c>
      <c r="N239" s="11"/>
      <c r="O239" s="11"/>
      <c r="P239" s="11">
        <v>1</v>
      </c>
      <c r="Q239" s="11"/>
      <c r="R239" s="11">
        <v>1</v>
      </c>
    </row>
    <row r="240" spans="1:18">
      <c r="A240" t="s">
        <v>1350</v>
      </c>
      <c r="C240" s="11">
        <v>5</v>
      </c>
      <c r="D240" s="11">
        <v>11</v>
      </c>
      <c r="E240" s="11">
        <v>14</v>
      </c>
      <c r="F240" s="11">
        <v>13</v>
      </c>
      <c r="G240" s="11">
        <v>43</v>
      </c>
      <c r="L240" s="27" t="s">
        <v>1350</v>
      </c>
      <c r="M240" s="27"/>
      <c r="N240" s="29">
        <v>5</v>
      </c>
      <c r="O240" s="29">
        <v>11</v>
      </c>
      <c r="P240" s="29">
        <v>14</v>
      </c>
      <c r="Q240" s="29">
        <v>13</v>
      </c>
      <c r="R240" s="29">
        <v>43</v>
      </c>
    </row>
    <row r="241" spans="1:18">
      <c r="B241" t="s">
        <v>1193</v>
      </c>
      <c r="C241" s="11"/>
      <c r="D241" s="11">
        <v>2</v>
      </c>
      <c r="E241" s="11">
        <v>2</v>
      </c>
      <c r="F241" s="11">
        <v>6</v>
      </c>
      <c r="G241" s="11">
        <v>10</v>
      </c>
      <c r="M241" t="s">
        <v>1193</v>
      </c>
      <c r="N241" s="11"/>
      <c r="O241" s="11">
        <v>2</v>
      </c>
      <c r="P241" s="11">
        <v>2</v>
      </c>
      <c r="Q241" s="11">
        <v>6</v>
      </c>
      <c r="R241" s="11">
        <v>10</v>
      </c>
    </row>
    <row r="242" spans="1:18">
      <c r="B242" t="s">
        <v>465</v>
      </c>
      <c r="C242" s="11"/>
      <c r="D242" s="11"/>
      <c r="E242" s="11">
        <v>2</v>
      </c>
      <c r="F242" s="11"/>
      <c r="G242" s="11">
        <v>2</v>
      </c>
      <c r="M242" t="s">
        <v>465</v>
      </c>
      <c r="N242" s="11"/>
      <c r="O242" s="11"/>
      <c r="P242" s="11">
        <v>2</v>
      </c>
      <c r="Q242" s="11"/>
      <c r="R242" s="11">
        <v>2</v>
      </c>
    </row>
    <row r="243" spans="1:18">
      <c r="B243" t="s">
        <v>295</v>
      </c>
      <c r="C243" s="11">
        <v>5</v>
      </c>
      <c r="D243" s="11">
        <v>9</v>
      </c>
      <c r="E243" s="11">
        <v>8</v>
      </c>
      <c r="F243" s="11">
        <v>7</v>
      </c>
      <c r="G243" s="11">
        <v>29</v>
      </c>
      <c r="M243" t="s">
        <v>295</v>
      </c>
      <c r="N243" s="11">
        <v>5</v>
      </c>
      <c r="O243" s="11">
        <v>9</v>
      </c>
      <c r="P243" s="11">
        <v>8</v>
      </c>
      <c r="Q243" s="11">
        <v>7</v>
      </c>
      <c r="R243" s="11">
        <v>29</v>
      </c>
    </row>
    <row r="244" spans="1:18">
      <c r="B244" t="s">
        <v>1709</v>
      </c>
      <c r="C244" s="11"/>
      <c r="D244" s="11"/>
      <c r="E244" s="11">
        <v>1</v>
      </c>
      <c r="F244" s="11"/>
      <c r="G244" s="11">
        <v>1</v>
      </c>
      <c r="M244" t="s">
        <v>1709</v>
      </c>
      <c r="N244" s="11"/>
      <c r="O244" s="11"/>
      <c r="P244" s="11">
        <v>1</v>
      </c>
      <c r="Q244" s="11"/>
      <c r="R244" s="11">
        <v>1</v>
      </c>
    </row>
    <row r="245" spans="1:18">
      <c r="B245" t="s">
        <v>1686</v>
      </c>
      <c r="C245" s="11"/>
      <c r="D245" s="11"/>
      <c r="E245" s="11">
        <v>1</v>
      </c>
      <c r="F245" s="11"/>
      <c r="G245" s="11">
        <v>1</v>
      </c>
      <c r="M245" t="s">
        <v>1686</v>
      </c>
      <c r="N245" s="11"/>
      <c r="O245" s="11"/>
      <c r="P245" s="11">
        <v>1</v>
      </c>
      <c r="Q245" s="11"/>
      <c r="R245" s="11">
        <v>1</v>
      </c>
    </row>
    <row r="246" spans="1:18">
      <c r="A246" t="s">
        <v>271</v>
      </c>
      <c r="C246" s="11">
        <v>10</v>
      </c>
      <c r="D246" s="11">
        <v>10</v>
      </c>
      <c r="E246" s="11">
        <v>5</v>
      </c>
      <c r="F246" s="11">
        <v>11</v>
      </c>
      <c r="G246" s="11">
        <v>36</v>
      </c>
      <c r="L246" s="27" t="s">
        <v>271</v>
      </c>
      <c r="M246" s="27"/>
      <c r="N246" s="29">
        <v>10</v>
      </c>
      <c r="O246" s="29">
        <v>10</v>
      </c>
      <c r="P246" s="29">
        <v>5</v>
      </c>
      <c r="Q246" s="29">
        <v>11</v>
      </c>
      <c r="R246" s="29">
        <v>36</v>
      </c>
    </row>
    <row r="247" spans="1:18">
      <c r="B247" t="s">
        <v>1193</v>
      </c>
      <c r="C247" s="11">
        <v>2</v>
      </c>
      <c r="D247" s="11">
        <v>2</v>
      </c>
      <c r="E247" s="11">
        <v>1</v>
      </c>
      <c r="F247" s="11">
        <v>1</v>
      </c>
      <c r="G247" s="11">
        <v>6</v>
      </c>
      <c r="M247" t="s">
        <v>1193</v>
      </c>
      <c r="N247" s="11">
        <v>2</v>
      </c>
      <c r="O247" s="11">
        <v>2</v>
      </c>
      <c r="P247" s="11">
        <v>1</v>
      </c>
      <c r="Q247" s="11">
        <v>1</v>
      </c>
      <c r="R247" s="11">
        <v>6</v>
      </c>
    </row>
    <row r="248" spans="1:18">
      <c r="B248" t="s">
        <v>1192</v>
      </c>
      <c r="C248" s="11">
        <v>8</v>
      </c>
      <c r="D248" s="11">
        <v>8</v>
      </c>
      <c r="E248" s="11">
        <v>4</v>
      </c>
      <c r="F248" s="11">
        <v>10</v>
      </c>
      <c r="G248" s="11">
        <v>30</v>
      </c>
      <c r="M248" t="s">
        <v>1192</v>
      </c>
      <c r="N248" s="11">
        <v>8</v>
      </c>
      <c r="O248" s="11">
        <v>8</v>
      </c>
      <c r="P248" s="11">
        <v>4</v>
      </c>
      <c r="Q248" s="11">
        <v>10</v>
      </c>
      <c r="R248" s="11">
        <v>30</v>
      </c>
    </row>
    <row r="249" spans="1:18">
      <c r="A249" t="s">
        <v>357</v>
      </c>
      <c r="C249" s="11">
        <v>9</v>
      </c>
      <c r="D249" s="11"/>
      <c r="E249" s="11">
        <v>9</v>
      </c>
      <c r="F249" s="11">
        <v>14</v>
      </c>
      <c r="G249" s="11">
        <v>32</v>
      </c>
      <c r="L249" s="27" t="s">
        <v>357</v>
      </c>
      <c r="M249" s="27"/>
      <c r="N249" s="29">
        <v>9</v>
      </c>
      <c r="O249" s="29"/>
      <c r="P249" s="29">
        <v>9</v>
      </c>
      <c r="Q249" s="29">
        <v>14</v>
      </c>
      <c r="R249" s="29">
        <v>32</v>
      </c>
    </row>
    <row r="250" spans="1:18">
      <c r="B250" t="s">
        <v>615</v>
      </c>
      <c r="C250" s="11"/>
      <c r="D250" s="11"/>
      <c r="E250" s="11">
        <v>1</v>
      </c>
      <c r="F250" s="11"/>
      <c r="G250" s="11">
        <v>1</v>
      </c>
      <c r="M250" t="s">
        <v>615</v>
      </c>
      <c r="N250" s="11"/>
      <c r="O250" s="11"/>
      <c r="P250" s="11">
        <v>1</v>
      </c>
      <c r="Q250" s="11"/>
      <c r="R250" s="11">
        <v>1</v>
      </c>
    </row>
    <row r="251" spans="1:18">
      <c r="B251" t="s">
        <v>1219</v>
      </c>
      <c r="C251" s="11"/>
      <c r="D251" s="11"/>
      <c r="E251" s="11"/>
      <c r="F251" s="11">
        <v>2</v>
      </c>
      <c r="G251" s="11">
        <v>2</v>
      </c>
      <c r="M251" t="s">
        <v>1219</v>
      </c>
      <c r="N251" s="11"/>
      <c r="O251" s="11"/>
      <c r="P251" s="11"/>
      <c r="Q251" s="11">
        <v>2</v>
      </c>
      <c r="R251" s="11">
        <v>2</v>
      </c>
    </row>
    <row r="252" spans="1:18">
      <c r="B252" t="s">
        <v>1173</v>
      </c>
      <c r="C252" s="11"/>
      <c r="D252" s="11"/>
      <c r="E252" s="11">
        <v>1</v>
      </c>
      <c r="F252" s="11"/>
      <c r="G252" s="11">
        <v>1</v>
      </c>
      <c r="M252" t="s">
        <v>1173</v>
      </c>
      <c r="N252" s="11"/>
      <c r="O252" s="11"/>
      <c r="P252" s="11">
        <v>1</v>
      </c>
      <c r="Q252" s="11"/>
      <c r="R252" s="11">
        <v>1</v>
      </c>
    </row>
    <row r="253" spans="1:18">
      <c r="B253" t="s">
        <v>79</v>
      </c>
      <c r="C253" s="11"/>
      <c r="D253" s="11"/>
      <c r="E253" s="11"/>
      <c r="F253" s="11">
        <v>1</v>
      </c>
      <c r="G253" s="11">
        <v>1</v>
      </c>
      <c r="M253" t="s">
        <v>79</v>
      </c>
      <c r="N253" s="11"/>
      <c r="O253" s="11"/>
      <c r="P253" s="11"/>
      <c r="Q253" s="11">
        <v>1</v>
      </c>
      <c r="R253" s="11">
        <v>1</v>
      </c>
    </row>
    <row r="254" spans="1:18">
      <c r="B254" t="s">
        <v>1191</v>
      </c>
      <c r="C254" s="11"/>
      <c r="D254" s="11"/>
      <c r="E254" s="11"/>
      <c r="F254" s="11">
        <v>1</v>
      </c>
      <c r="G254" s="11">
        <v>1</v>
      </c>
      <c r="M254" t="s">
        <v>1191</v>
      </c>
      <c r="N254" s="11"/>
      <c r="O254" s="11"/>
      <c r="P254" s="11"/>
      <c r="Q254" s="11">
        <v>1</v>
      </c>
      <c r="R254" s="11">
        <v>1</v>
      </c>
    </row>
    <row r="255" spans="1:18">
      <c r="B255" t="s">
        <v>464</v>
      </c>
      <c r="C255" s="11">
        <v>1</v>
      </c>
      <c r="D255" s="11"/>
      <c r="E255" s="11"/>
      <c r="F255" s="11">
        <v>1</v>
      </c>
      <c r="G255" s="11">
        <v>2</v>
      </c>
      <c r="M255" t="s">
        <v>464</v>
      </c>
      <c r="N255" s="11">
        <v>1</v>
      </c>
      <c r="O255" s="11"/>
      <c r="P255" s="11"/>
      <c r="Q255" s="11">
        <v>1</v>
      </c>
      <c r="R255" s="11">
        <v>2</v>
      </c>
    </row>
    <row r="256" spans="1:18">
      <c r="B256" t="s">
        <v>1149</v>
      </c>
      <c r="C256" s="11"/>
      <c r="D256" s="11"/>
      <c r="E256" s="11">
        <v>2</v>
      </c>
      <c r="F256" s="11"/>
      <c r="G256" s="11">
        <v>2</v>
      </c>
      <c r="M256" t="s">
        <v>1149</v>
      </c>
      <c r="N256" s="11"/>
      <c r="O256" s="11"/>
      <c r="P256" s="11">
        <v>2</v>
      </c>
      <c r="Q256" s="11"/>
      <c r="R256" s="11">
        <v>2</v>
      </c>
    </row>
    <row r="257" spans="1:18">
      <c r="B257" t="s">
        <v>159</v>
      </c>
      <c r="C257" s="11">
        <v>2</v>
      </c>
      <c r="D257" s="11"/>
      <c r="E257" s="11"/>
      <c r="F257" s="11">
        <v>1</v>
      </c>
      <c r="G257" s="11">
        <v>3</v>
      </c>
      <c r="M257" t="s">
        <v>159</v>
      </c>
      <c r="N257" s="11">
        <v>2</v>
      </c>
      <c r="O257" s="11"/>
      <c r="P257" s="11"/>
      <c r="Q257" s="11">
        <v>1</v>
      </c>
      <c r="R257" s="11">
        <v>3</v>
      </c>
    </row>
    <row r="258" spans="1:18">
      <c r="B258" t="s">
        <v>1226</v>
      </c>
      <c r="C258" s="11"/>
      <c r="D258" s="11"/>
      <c r="E258" s="11"/>
      <c r="F258" s="11">
        <v>1</v>
      </c>
      <c r="G258" s="11">
        <v>1</v>
      </c>
      <c r="M258" t="s">
        <v>1226</v>
      </c>
      <c r="N258" s="11"/>
      <c r="O258" s="11"/>
      <c r="P258" s="11"/>
      <c r="Q258" s="11">
        <v>1</v>
      </c>
      <c r="R258" s="11">
        <v>1</v>
      </c>
    </row>
    <row r="259" spans="1:18">
      <c r="B259" t="s">
        <v>1153</v>
      </c>
      <c r="C259" s="11"/>
      <c r="D259" s="11"/>
      <c r="E259" s="11"/>
      <c r="F259" s="11">
        <v>1</v>
      </c>
      <c r="G259" s="11">
        <v>1</v>
      </c>
      <c r="M259" t="s">
        <v>1153</v>
      </c>
      <c r="N259" s="11"/>
      <c r="O259" s="11"/>
      <c r="P259" s="11"/>
      <c r="Q259" s="11">
        <v>1</v>
      </c>
      <c r="R259" s="11">
        <v>1</v>
      </c>
    </row>
    <row r="260" spans="1:18">
      <c r="B260" t="s">
        <v>331</v>
      </c>
      <c r="C260" s="11"/>
      <c r="D260" s="11"/>
      <c r="E260" s="11"/>
      <c r="F260" s="11">
        <v>1</v>
      </c>
      <c r="G260" s="11">
        <v>1</v>
      </c>
      <c r="M260" t="s">
        <v>331</v>
      </c>
      <c r="N260" s="11"/>
      <c r="O260" s="11"/>
      <c r="P260" s="11"/>
      <c r="Q260" s="11">
        <v>1</v>
      </c>
      <c r="R260" s="11">
        <v>1</v>
      </c>
    </row>
    <row r="261" spans="1:18">
      <c r="B261" t="s">
        <v>1197</v>
      </c>
      <c r="C261" s="11"/>
      <c r="D261" s="11"/>
      <c r="E261" s="11">
        <v>1</v>
      </c>
      <c r="F261" s="11"/>
      <c r="G261" s="11">
        <v>1</v>
      </c>
      <c r="M261" t="s">
        <v>1197</v>
      </c>
      <c r="N261" s="11"/>
      <c r="O261" s="11"/>
      <c r="P261" s="11">
        <v>1</v>
      </c>
      <c r="Q261" s="11"/>
      <c r="R261" s="11">
        <v>1</v>
      </c>
    </row>
    <row r="262" spans="1:18">
      <c r="B262" t="s">
        <v>204</v>
      </c>
      <c r="C262" s="11">
        <v>1</v>
      </c>
      <c r="D262" s="11"/>
      <c r="E262" s="11"/>
      <c r="F262" s="11"/>
      <c r="G262" s="11">
        <v>1</v>
      </c>
      <c r="M262" t="s">
        <v>204</v>
      </c>
      <c r="N262" s="11">
        <v>1</v>
      </c>
      <c r="O262" s="11"/>
      <c r="P262" s="11"/>
      <c r="Q262" s="11"/>
      <c r="R262" s="11">
        <v>1</v>
      </c>
    </row>
    <row r="263" spans="1:18">
      <c r="B263" t="s">
        <v>364</v>
      </c>
      <c r="C263" s="11">
        <v>2</v>
      </c>
      <c r="D263" s="11"/>
      <c r="E263" s="11">
        <v>2</v>
      </c>
      <c r="F263" s="11"/>
      <c r="G263" s="11">
        <v>4</v>
      </c>
      <c r="M263" t="s">
        <v>364</v>
      </c>
      <c r="N263" s="11">
        <v>2</v>
      </c>
      <c r="O263" s="11"/>
      <c r="P263" s="11">
        <v>2</v>
      </c>
      <c r="Q263" s="11"/>
      <c r="R263" s="11">
        <v>4</v>
      </c>
    </row>
    <row r="264" spans="1:18">
      <c r="B264" t="s">
        <v>394</v>
      </c>
      <c r="C264" s="11">
        <v>3</v>
      </c>
      <c r="D264" s="11"/>
      <c r="E264" s="11">
        <v>1</v>
      </c>
      <c r="F264" s="11"/>
      <c r="G264" s="11">
        <v>4</v>
      </c>
      <c r="M264" t="s">
        <v>394</v>
      </c>
      <c r="N264" s="11">
        <v>3</v>
      </c>
      <c r="O264" s="11"/>
      <c r="P264" s="11">
        <v>1</v>
      </c>
      <c r="Q264" s="11"/>
      <c r="R264" s="11">
        <v>4</v>
      </c>
    </row>
    <row r="265" spans="1:18">
      <c r="B265" t="s">
        <v>1661</v>
      </c>
      <c r="C265" s="11"/>
      <c r="D265" s="11"/>
      <c r="E265" s="11">
        <v>1</v>
      </c>
      <c r="F265" s="11"/>
      <c r="G265" s="11">
        <v>1</v>
      </c>
      <c r="M265" t="s">
        <v>1661</v>
      </c>
      <c r="N265" s="11"/>
      <c r="O265" s="11"/>
      <c r="P265" s="11">
        <v>1</v>
      </c>
      <c r="Q265" s="11"/>
      <c r="R265" s="11">
        <v>1</v>
      </c>
    </row>
    <row r="266" spans="1:18">
      <c r="B266" t="s">
        <v>1659</v>
      </c>
      <c r="C266" s="11"/>
      <c r="D266" s="11"/>
      <c r="E266" s="11"/>
      <c r="F266" s="11">
        <v>1</v>
      </c>
      <c r="G266" s="11">
        <v>1</v>
      </c>
      <c r="M266" t="s">
        <v>1659</v>
      </c>
      <c r="N266" s="11"/>
      <c r="O266" s="11"/>
      <c r="P266" s="11"/>
      <c r="Q266" s="11">
        <v>1</v>
      </c>
      <c r="R266" s="11">
        <v>1</v>
      </c>
    </row>
    <row r="267" spans="1:18">
      <c r="B267" t="s">
        <v>1694</v>
      </c>
      <c r="C267" s="11"/>
      <c r="D267" s="11"/>
      <c r="E267" s="11"/>
      <c r="F267" s="11">
        <v>1</v>
      </c>
      <c r="G267" s="11">
        <v>1</v>
      </c>
      <c r="M267" t="s">
        <v>1694</v>
      </c>
      <c r="N267" s="11"/>
      <c r="O267" s="11"/>
      <c r="P267" s="11"/>
      <c r="Q267" s="11">
        <v>1</v>
      </c>
      <c r="R267" s="11">
        <v>1</v>
      </c>
    </row>
    <row r="268" spans="1:18">
      <c r="B268" t="s">
        <v>1660</v>
      </c>
      <c r="C268" s="11"/>
      <c r="D268" s="11"/>
      <c r="E268" s="11"/>
      <c r="F268" s="11">
        <v>2</v>
      </c>
      <c r="G268" s="11">
        <v>2</v>
      </c>
      <c r="M268" t="s">
        <v>1660</v>
      </c>
      <c r="N268" s="11"/>
      <c r="O268" s="11"/>
      <c r="P268" s="11"/>
      <c r="Q268" s="11">
        <v>2</v>
      </c>
      <c r="R268" s="11">
        <v>2</v>
      </c>
    </row>
    <row r="269" spans="1:18">
      <c r="B269" t="s">
        <v>1690</v>
      </c>
      <c r="C269" s="11"/>
      <c r="D269" s="11"/>
      <c r="E269" s="11"/>
      <c r="F269" s="11">
        <v>1</v>
      </c>
      <c r="G269" s="11">
        <v>1</v>
      </c>
      <c r="M269" t="s">
        <v>1690</v>
      </c>
      <c r="N269" s="11"/>
      <c r="O269" s="11"/>
      <c r="P269" s="11"/>
      <c r="Q269" s="11">
        <v>1</v>
      </c>
      <c r="R269" s="11">
        <v>1</v>
      </c>
    </row>
    <row r="270" spans="1:18">
      <c r="A270" t="s">
        <v>464</v>
      </c>
      <c r="C270" s="11">
        <v>8</v>
      </c>
      <c r="D270" s="11">
        <v>8</v>
      </c>
      <c r="E270" s="11">
        <v>7</v>
      </c>
      <c r="F270" s="11">
        <v>7</v>
      </c>
      <c r="G270" s="11">
        <v>30</v>
      </c>
      <c r="L270" s="27" t="s">
        <v>464</v>
      </c>
      <c r="M270" s="27"/>
      <c r="N270" s="29">
        <v>8</v>
      </c>
      <c r="O270" s="29">
        <v>8</v>
      </c>
      <c r="P270" s="29">
        <v>7</v>
      </c>
      <c r="Q270" s="29">
        <v>7</v>
      </c>
      <c r="R270" s="29">
        <v>30</v>
      </c>
    </row>
    <row r="271" spans="1:18">
      <c r="B271" t="s">
        <v>464</v>
      </c>
      <c r="C271" s="11"/>
      <c r="D271" s="11"/>
      <c r="E271" s="11">
        <v>5</v>
      </c>
      <c r="F271" s="11"/>
      <c r="G271" s="11">
        <v>5</v>
      </c>
      <c r="M271" t="s">
        <v>464</v>
      </c>
      <c r="N271" s="11"/>
      <c r="O271" s="11"/>
      <c r="P271" s="11">
        <v>5</v>
      </c>
      <c r="Q271" s="11"/>
      <c r="R271" s="11">
        <v>5</v>
      </c>
    </row>
    <row r="272" spans="1:18">
      <c r="B272" t="s">
        <v>1202</v>
      </c>
      <c r="C272" s="11">
        <v>8</v>
      </c>
      <c r="D272" s="11">
        <v>8</v>
      </c>
      <c r="E272" s="11">
        <v>2</v>
      </c>
      <c r="F272" s="11">
        <v>7</v>
      </c>
      <c r="G272" s="11">
        <v>25</v>
      </c>
      <c r="M272" t="s">
        <v>1202</v>
      </c>
      <c r="N272" s="11">
        <v>8</v>
      </c>
      <c r="O272" s="11">
        <v>8</v>
      </c>
      <c r="P272" s="11">
        <v>2</v>
      </c>
      <c r="Q272" s="11">
        <v>7</v>
      </c>
      <c r="R272" s="11">
        <v>25</v>
      </c>
    </row>
    <row r="273" spans="1:18">
      <c r="A273" t="s">
        <v>1218</v>
      </c>
      <c r="C273" s="11">
        <v>17</v>
      </c>
      <c r="D273" s="11">
        <v>13</v>
      </c>
      <c r="E273" s="11"/>
      <c r="F273" s="11"/>
      <c r="G273" s="11">
        <v>30</v>
      </c>
      <c r="L273" s="27" t="s">
        <v>1218</v>
      </c>
      <c r="M273" s="27"/>
      <c r="N273" s="29">
        <v>17</v>
      </c>
      <c r="O273" s="29">
        <v>13</v>
      </c>
      <c r="P273" s="29"/>
      <c r="Q273" s="29"/>
      <c r="R273" s="29">
        <v>30</v>
      </c>
    </row>
    <row r="274" spans="1:18">
      <c r="B274" t="s">
        <v>1218</v>
      </c>
      <c r="C274" s="11">
        <v>17</v>
      </c>
      <c r="D274" s="11">
        <v>13</v>
      </c>
      <c r="E274" s="11"/>
      <c r="F274" s="11"/>
      <c r="G274" s="11">
        <v>30</v>
      </c>
      <c r="M274" t="s">
        <v>1218</v>
      </c>
      <c r="N274" s="11">
        <v>17</v>
      </c>
      <c r="O274" s="11">
        <v>13</v>
      </c>
      <c r="P274" s="11"/>
      <c r="Q274" s="11"/>
      <c r="R274" s="11">
        <v>30</v>
      </c>
    </row>
    <row r="275" spans="1:18">
      <c r="A275" t="s">
        <v>301</v>
      </c>
      <c r="C275" s="11">
        <v>7</v>
      </c>
      <c r="D275" s="11">
        <v>8</v>
      </c>
      <c r="E275" s="11">
        <v>8</v>
      </c>
      <c r="F275" s="11">
        <v>4</v>
      </c>
      <c r="G275" s="11">
        <v>27</v>
      </c>
      <c r="L275" s="27" t="s">
        <v>301</v>
      </c>
      <c r="M275" s="27"/>
      <c r="N275" s="29">
        <v>7</v>
      </c>
      <c r="O275" s="29">
        <v>8</v>
      </c>
      <c r="P275" s="29">
        <v>8</v>
      </c>
      <c r="Q275" s="29">
        <v>4</v>
      </c>
      <c r="R275" s="29">
        <v>27</v>
      </c>
    </row>
    <row r="276" spans="1:18">
      <c r="B276" t="s">
        <v>286</v>
      </c>
      <c r="C276" s="11">
        <v>1</v>
      </c>
      <c r="D276" s="11"/>
      <c r="E276" s="11">
        <v>1</v>
      </c>
      <c r="F276" s="11"/>
      <c r="G276" s="11">
        <v>2</v>
      </c>
      <c r="M276" t="s">
        <v>286</v>
      </c>
      <c r="N276" s="11">
        <v>1</v>
      </c>
      <c r="O276" s="11"/>
      <c r="P276" s="11">
        <v>1</v>
      </c>
      <c r="Q276" s="11"/>
      <c r="R276" s="11">
        <v>2</v>
      </c>
    </row>
    <row r="277" spans="1:18">
      <c r="B277" t="s">
        <v>615</v>
      </c>
      <c r="C277" s="11"/>
      <c r="D277" s="11">
        <v>1</v>
      </c>
      <c r="E277" s="11"/>
      <c r="F277" s="11"/>
      <c r="G277" s="11">
        <v>1</v>
      </c>
      <c r="M277" t="s">
        <v>615</v>
      </c>
      <c r="N277" s="11"/>
      <c r="O277" s="11">
        <v>1</v>
      </c>
      <c r="P277" s="11"/>
      <c r="Q277" s="11"/>
      <c r="R277" s="11">
        <v>1</v>
      </c>
    </row>
    <row r="278" spans="1:18">
      <c r="B278" t="s">
        <v>1221</v>
      </c>
      <c r="C278" s="11"/>
      <c r="D278" s="11"/>
      <c r="E278" s="11">
        <v>1</v>
      </c>
      <c r="F278" s="11"/>
      <c r="G278" s="11">
        <v>1</v>
      </c>
      <c r="M278" t="s">
        <v>1221</v>
      </c>
      <c r="N278" s="11"/>
      <c r="O278" s="11"/>
      <c r="P278" s="11">
        <v>1</v>
      </c>
      <c r="Q278" s="11"/>
      <c r="R278" s="11">
        <v>1</v>
      </c>
    </row>
    <row r="279" spans="1:18">
      <c r="B279" t="s">
        <v>1228</v>
      </c>
      <c r="C279" s="11"/>
      <c r="D279" s="11">
        <v>2</v>
      </c>
      <c r="E279" s="11"/>
      <c r="F279" s="11"/>
      <c r="G279" s="11">
        <v>2</v>
      </c>
      <c r="M279" t="s">
        <v>1228</v>
      </c>
      <c r="N279" s="11"/>
      <c r="O279" s="11">
        <v>2</v>
      </c>
      <c r="P279" s="11"/>
      <c r="Q279" s="11"/>
      <c r="R279" s="11">
        <v>2</v>
      </c>
    </row>
    <row r="280" spans="1:18">
      <c r="B280" t="s">
        <v>45</v>
      </c>
      <c r="C280" s="11">
        <v>1</v>
      </c>
      <c r="D280" s="11">
        <v>1</v>
      </c>
      <c r="E280" s="11"/>
      <c r="F280" s="11">
        <v>1</v>
      </c>
      <c r="G280" s="11">
        <v>3</v>
      </c>
      <c r="M280" t="s">
        <v>45</v>
      </c>
      <c r="N280" s="11">
        <v>1</v>
      </c>
      <c r="O280" s="11">
        <v>1</v>
      </c>
      <c r="P280" s="11"/>
      <c r="Q280" s="11">
        <v>1</v>
      </c>
      <c r="R280" s="11">
        <v>3</v>
      </c>
    </row>
    <row r="281" spans="1:18">
      <c r="B281" t="s">
        <v>1192</v>
      </c>
      <c r="C281" s="11">
        <v>1</v>
      </c>
      <c r="D281" s="11"/>
      <c r="E281" s="11">
        <v>4</v>
      </c>
      <c r="F281" s="11"/>
      <c r="G281" s="11">
        <v>5</v>
      </c>
      <c r="M281" t="s">
        <v>1192</v>
      </c>
      <c r="N281" s="11">
        <v>1</v>
      </c>
      <c r="O281" s="11"/>
      <c r="P281" s="11">
        <v>4</v>
      </c>
      <c r="Q281" s="11"/>
      <c r="R281" s="11">
        <v>5</v>
      </c>
    </row>
    <row r="282" spans="1:18">
      <c r="B282" t="s">
        <v>1252</v>
      </c>
      <c r="C282" s="11"/>
      <c r="D282" s="11">
        <v>3</v>
      </c>
      <c r="E282" s="11"/>
      <c r="F282" s="11"/>
      <c r="G282" s="11">
        <v>3</v>
      </c>
      <c r="M282" t="s">
        <v>1252</v>
      </c>
      <c r="N282" s="11"/>
      <c r="O282" s="11">
        <v>3</v>
      </c>
      <c r="P282" s="11"/>
      <c r="Q282" s="11"/>
      <c r="R282" s="11">
        <v>3</v>
      </c>
    </row>
    <row r="283" spans="1:18">
      <c r="B283" t="s">
        <v>1224</v>
      </c>
      <c r="C283" s="11">
        <v>3</v>
      </c>
      <c r="D283" s="11">
        <v>1</v>
      </c>
      <c r="E283" s="11"/>
      <c r="F283" s="11"/>
      <c r="G283" s="11">
        <v>4</v>
      </c>
      <c r="M283" t="s">
        <v>1224</v>
      </c>
      <c r="N283" s="11">
        <v>3</v>
      </c>
      <c r="O283" s="11">
        <v>1</v>
      </c>
      <c r="P283" s="11"/>
      <c r="Q283" s="11"/>
      <c r="R283" s="11">
        <v>4</v>
      </c>
    </row>
    <row r="284" spans="1:18">
      <c r="B284" t="s">
        <v>116</v>
      </c>
      <c r="C284" s="11">
        <v>1</v>
      </c>
      <c r="D284" s="11"/>
      <c r="E284" s="11"/>
      <c r="F284" s="11"/>
      <c r="G284" s="11">
        <v>1</v>
      </c>
      <c r="M284" t="s">
        <v>116</v>
      </c>
      <c r="N284" s="11">
        <v>1</v>
      </c>
      <c r="O284" s="11"/>
      <c r="P284" s="11"/>
      <c r="Q284" s="11"/>
      <c r="R284" s="11">
        <v>1</v>
      </c>
    </row>
    <row r="285" spans="1:18">
      <c r="B285" t="s">
        <v>1217</v>
      </c>
      <c r="C285" s="11"/>
      <c r="D285" s="11"/>
      <c r="E285" s="11">
        <v>2</v>
      </c>
      <c r="F285" s="11"/>
      <c r="G285" s="11">
        <v>2</v>
      </c>
      <c r="M285" t="s">
        <v>1217</v>
      </c>
      <c r="N285" s="11"/>
      <c r="O285" s="11"/>
      <c r="P285" s="11">
        <v>2</v>
      </c>
      <c r="Q285" s="11"/>
      <c r="R285" s="11">
        <v>2</v>
      </c>
    </row>
    <row r="286" spans="1:18">
      <c r="B286" t="s">
        <v>295</v>
      </c>
      <c r="C286" s="11"/>
      <c r="D286" s="11"/>
      <c r="E286" s="11"/>
      <c r="F286" s="11">
        <v>1</v>
      </c>
      <c r="G286" s="11">
        <v>1</v>
      </c>
      <c r="M286" t="s">
        <v>295</v>
      </c>
      <c r="N286" s="11"/>
      <c r="O286" s="11"/>
      <c r="P286" s="11"/>
      <c r="Q286" s="11">
        <v>1</v>
      </c>
      <c r="R286" s="11">
        <v>1</v>
      </c>
    </row>
    <row r="287" spans="1:18">
      <c r="B287" t="s">
        <v>1167</v>
      </c>
      <c r="C287" s="11"/>
      <c r="D287" s="11"/>
      <c r="E287" s="11"/>
      <c r="F287" s="11">
        <v>2</v>
      </c>
      <c r="G287" s="11">
        <v>2</v>
      </c>
      <c r="M287" t="s">
        <v>1167</v>
      </c>
      <c r="N287" s="11"/>
      <c r="O287" s="11"/>
      <c r="P287" s="11"/>
      <c r="Q287" s="11">
        <v>2</v>
      </c>
      <c r="R287" s="11">
        <v>2</v>
      </c>
    </row>
    <row r="288" spans="1:18">
      <c r="A288" t="s">
        <v>529</v>
      </c>
      <c r="C288" s="11">
        <v>5</v>
      </c>
      <c r="D288" s="11">
        <v>11</v>
      </c>
      <c r="E288" s="11"/>
      <c r="F288" s="11">
        <v>8</v>
      </c>
      <c r="G288" s="11">
        <v>24</v>
      </c>
      <c r="L288" s="27" t="s">
        <v>529</v>
      </c>
      <c r="M288" s="27"/>
      <c r="N288" s="29">
        <v>5</v>
      </c>
      <c r="O288" s="29">
        <v>11</v>
      </c>
      <c r="P288" s="29"/>
      <c r="Q288" s="29">
        <v>8</v>
      </c>
      <c r="R288" s="29">
        <v>24</v>
      </c>
    </row>
    <row r="289" spans="1:18">
      <c r="B289" t="s">
        <v>1150</v>
      </c>
      <c r="C289" s="11"/>
      <c r="D289" s="11">
        <v>3</v>
      </c>
      <c r="E289" s="11"/>
      <c r="F289" s="11"/>
      <c r="G289" s="11">
        <v>3</v>
      </c>
      <c r="M289" t="s">
        <v>1150</v>
      </c>
      <c r="N289" s="11"/>
      <c r="O289" s="11">
        <v>3</v>
      </c>
      <c r="P289" s="11"/>
      <c r="Q289" s="11"/>
      <c r="R289" s="11">
        <v>3</v>
      </c>
    </row>
    <row r="290" spans="1:18">
      <c r="B290" t="s">
        <v>1237</v>
      </c>
      <c r="C290" s="11">
        <v>1</v>
      </c>
      <c r="D290" s="11">
        <v>3</v>
      </c>
      <c r="E290" s="11"/>
      <c r="F290" s="11">
        <v>2</v>
      </c>
      <c r="G290" s="11">
        <v>6</v>
      </c>
      <c r="M290" t="s">
        <v>1237</v>
      </c>
      <c r="N290" s="11">
        <v>1</v>
      </c>
      <c r="O290" s="11">
        <v>3</v>
      </c>
      <c r="P290" s="11"/>
      <c r="Q290" s="11">
        <v>2</v>
      </c>
      <c r="R290" s="11">
        <v>6</v>
      </c>
    </row>
    <row r="291" spans="1:18">
      <c r="B291" t="s">
        <v>1236</v>
      </c>
      <c r="C291" s="11">
        <v>4</v>
      </c>
      <c r="D291" s="11">
        <v>5</v>
      </c>
      <c r="E291" s="11"/>
      <c r="F291" s="11">
        <v>6</v>
      </c>
      <c r="G291" s="11">
        <v>15</v>
      </c>
      <c r="M291" t="s">
        <v>1236</v>
      </c>
      <c r="N291" s="11">
        <v>4</v>
      </c>
      <c r="O291" s="11">
        <v>5</v>
      </c>
      <c r="P291" s="11"/>
      <c r="Q291" s="11">
        <v>6</v>
      </c>
      <c r="R291" s="11">
        <v>15</v>
      </c>
    </row>
    <row r="292" spans="1:18">
      <c r="A292" t="s">
        <v>1405</v>
      </c>
      <c r="C292" s="11"/>
      <c r="D292" s="11">
        <v>14</v>
      </c>
      <c r="E292" s="11">
        <v>4</v>
      </c>
      <c r="F292" s="11">
        <v>5</v>
      </c>
      <c r="G292" s="11">
        <v>23</v>
      </c>
      <c r="L292" s="27" t="s">
        <v>1405</v>
      </c>
      <c r="M292" s="27"/>
      <c r="N292" s="29"/>
      <c r="O292" s="29">
        <v>14</v>
      </c>
      <c r="P292" s="29">
        <v>4</v>
      </c>
      <c r="Q292" s="29">
        <v>5</v>
      </c>
      <c r="R292" s="29">
        <v>23</v>
      </c>
    </row>
    <row r="293" spans="1:18">
      <c r="B293" t="s">
        <v>1221</v>
      </c>
      <c r="C293" s="11"/>
      <c r="D293" s="11">
        <v>1</v>
      </c>
      <c r="E293" s="11"/>
      <c r="F293" s="11"/>
      <c r="G293" s="11">
        <v>1</v>
      </c>
      <c r="M293" t="s">
        <v>1221</v>
      </c>
      <c r="N293" s="11"/>
      <c r="O293" s="11">
        <v>1</v>
      </c>
      <c r="P293" s="11"/>
      <c r="Q293" s="11"/>
      <c r="R293" s="11">
        <v>1</v>
      </c>
    </row>
    <row r="294" spans="1:18">
      <c r="B294" t="s">
        <v>1405</v>
      </c>
      <c r="C294" s="11"/>
      <c r="D294" s="11">
        <v>13</v>
      </c>
      <c r="E294" s="11">
        <v>4</v>
      </c>
      <c r="F294" s="11">
        <v>5</v>
      </c>
      <c r="G294" s="11">
        <v>22</v>
      </c>
      <c r="M294" t="s">
        <v>1405</v>
      </c>
      <c r="N294" s="11"/>
      <c r="O294" s="11">
        <v>13</v>
      </c>
      <c r="P294" s="11">
        <v>4</v>
      </c>
      <c r="Q294" s="11">
        <v>5</v>
      </c>
      <c r="R294" s="11">
        <v>22</v>
      </c>
    </row>
    <row r="295" spans="1:18">
      <c r="A295" t="s">
        <v>458</v>
      </c>
      <c r="C295" s="11">
        <v>4</v>
      </c>
      <c r="D295" s="11">
        <v>7</v>
      </c>
      <c r="E295" s="11">
        <v>4</v>
      </c>
      <c r="F295" s="11">
        <v>6</v>
      </c>
      <c r="G295" s="11">
        <v>21</v>
      </c>
      <c r="L295" s="27" t="s">
        <v>458</v>
      </c>
      <c r="M295" s="27"/>
      <c r="N295" s="29">
        <v>4</v>
      </c>
      <c r="O295" s="29">
        <v>7</v>
      </c>
      <c r="P295" s="29">
        <v>4</v>
      </c>
      <c r="Q295" s="29">
        <v>6</v>
      </c>
      <c r="R295" s="29">
        <v>21</v>
      </c>
    </row>
    <row r="296" spans="1:18">
      <c r="B296" t="s">
        <v>464</v>
      </c>
      <c r="C296" s="11">
        <v>2</v>
      </c>
      <c r="D296" s="11">
        <v>1</v>
      </c>
      <c r="E296" s="11">
        <v>4</v>
      </c>
      <c r="F296" s="11">
        <v>3</v>
      </c>
      <c r="G296" s="11">
        <v>10</v>
      </c>
      <c r="M296" t="s">
        <v>464</v>
      </c>
      <c r="N296" s="11">
        <v>2</v>
      </c>
      <c r="O296" s="11">
        <v>1</v>
      </c>
      <c r="P296" s="11">
        <v>4</v>
      </c>
      <c r="Q296" s="11">
        <v>3</v>
      </c>
      <c r="R296" s="11">
        <v>10</v>
      </c>
    </row>
    <row r="297" spans="1:18">
      <c r="B297" t="s">
        <v>1207</v>
      </c>
      <c r="C297" s="11"/>
      <c r="D297" s="11"/>
      <c r="E297" s="11"/>
      <c r="F297" s="11">
        <v>1</v>
      </c>
      <c r="G297" s="11">
        <v>1</v>
      </c>
      <c r="M297" t="s">
        <v>1207</v>
      </c>
      <c r="N297" s="11"/>
      <c r="O297" s="11"/>
      <c r="P297" s="11"/>
      <c r="Q297" s="11">
        <v>1</v>
      </c>
      <c r="R297" s="11">
        <v>1</v>
      </c>
    </row>
    <row r="298" spans="1:18">
      <c r="B298" t="s">
        <v>1150</v>
      </c>
      <c r="C298" s="11">
        <v>2</v>
      </c>
      <c r="D298" s="11">
        <v>6</v>
      </c>
      <c r="E298" s="11"/>
      <c r="F298" s="11">
        <v>2</v>
      </c>
      <c r="G298" s="11">
        <v>10</v>
      </c>
      <c r="M298" t="s">
        <v>1150</v>
      </c>
      <c r="N298" s="11">
        <v>2</v>
      </c>
      <c r="O298" s="11">
        <v>6</v>
      </c>
      <c r="P298" s="11"/>
      <c r="Q298" s="11">
        <v>2</v>
      </c>
      <c r="R298" s="11">
        <v>10</v>
      </c>
    </row>
    <row r="299" spans="1:18">
      <c r="A299" t="s">
        <v>159</v>
      </c>
      <c r="C299" s="11">
        <v>4</v>
      </c>
      <c r="D299" s="11">
        <v>8</v>
      </c>
      <c r="E299" s="11">
        <v>3</v>
      </c>
      <c r="F299" s="11">
        <v>5</v>
      </c>
      <c r="G299" s="11">
        <v>20</v>
      </c>
      <c r="L299" s="27" t="s">
        <v>159</v>
      </c>
      <c r="M299" s="27"/>
      <c r="N299" s="29">
        <v>4</v>
      </c>
      <c r="O299" s="29">
        <v>8</v>
      </c>
      <c r="P299" s="29">
        <v>3</v>
      </c>
      <c r="Q299" s="29">
        <v>5</v>
      </c>
      <c r="R299" s="29">
        <v>20</v>
      </c>
    </row>
    <row r="300" spans="1:18">
      <c r="B300" t="s">
        <v>159</v>
      </c>
      <c r="C300" s="11">
        <v>2</v>
      </c>
      <c r="D300" s="11">
        <v>5</v>
      </c>
      <c r="E300" s="11">
        <v>3</v>
      </c>
      <c r="F300" s="11">
        <v>2</v>
      </c>
      <c r="G300" s="11">
        <v>12</v>
      </c>
      <c r="M300" t="s">
        <v>159</v>
      </c>
      <c r="N300" s="11">
        <v>2</v>
      </c>
      <c r="O300" s="11">
        <v>5</v>
      </c>
      <c r="P300" s="11">
        <v>3</v>
      </c>
      <c r="Q300" s="11">
        <v>2</v>
      </c>
      <c r="R300" s="11">
        <v>12</v>
      </c>
    </row>
    <row r="301" spans="1:18">
      <c r="B301" t="s">
        <v>1150</v>
      </c>
      <c r="C301" s="11"/>
      <c r="D301" s="11">
        <v>3</v>
      </c>
      <c r="E301" s="11"/>
      <c r="F301" s="11"/>
      <c r="G301" s="11">
        <v>3</v>
      </c>
      <c r="M301" t="s">
        <v>1150</v>
      </c>
      <c r="N301" s="11"/>
      <c r="O301" s="11">
        <v>3</v>
      </c>
      <c r="P301" s="11"/>
      <c r="Q301" s="11"/>
      <c r="R301" s="11">
        <v>3</v>
      </c>
    </row>
    <row r="302" spans="1:18">
      <c r="B302" t="s">
        <v>1662</v>
      </c>
      <c r="C302" s="11">
        <v>2</v>
      </c>
      <c r="D302" s="11"/>
      <c r="E302" s="11"/>
      <c r="F302" s="11">
        <v>3</v>
      </c>
      <c r="G302" s="11">
        <v>5</v>
      </c>
      <c r="M302" t="s">
        <v>1662</v>
      </c>
      <c r="N302" s="11">
        <v>2</v>
      </c>
      <c r="O302" s="11"/>
      <c r="P302" s="11"/>
      <c r="Q302" s="11">
        <v>3</v>
      </c>
      <c r="R302" s="11">
        <v>5</v>
      </c>
    </row>
    <row r="303" spans="1:18">
      <c r="A303" t="s">
        <v>347</v>
      </c>
      <c r="C303" s="11">
        <v>7</v>
      </c>
      <c r="D303" s="11">
        <v>4</v>
      </c>
      <c r="E303" s="11">
        <v>6</v>
      </c>
      <c r="F303" s="11"/>
      <c r="G303" s="11">
        <v>17</v>
      </c>
      <c r="L303" s="27" t="s">
        <v>347</v>
      </c>
      <c r="M303" s="27"/>
      <c r="N303" s="29">
        <v>7</v>
      </c>
      <c r="O303" s="29">
        <v>4</v>
      </c>
      <c r="P303" s="29">
        <v>6</v>
      </c>
      <c r="Q303" s="29"/>
      <c r="R303" s="29">
        <v>17</v>
      </c>
    </row>
    <row r="304" spans="1:18">
      <c r="B304" t="s">
        <v>1219</v>
      </c>
      <c r="C304" s="11">
        <v>2</v>
      </c>
      <c r="D304" s="11">
        <v>1</v>
      </c>
      <c r="E304" s="11">
        <v>2</v>
      </c>
      <c r="F304" s="11"/>
      <c r="G304" s="11">
        <v>5</v>
      </c>
      <c r="M304" t="s">
        <v>1219</v>
      </c>
      <c r="N304" s="11">
        <v>2</v>
      </c>
      <c r="O304" s="11">
        <v>1</v>
      </c>
      <c r="P304" s="11">
        <v>2</v>
      </c>
      <c r="Q304" s="11"/>
      <c r="R304" s="11">
        <v>5</v>
      </c>
    </row>
    <row r="305" spans="1:18">
      <c r="B305" t="s">
        <v>347</v>
      </c>
      <c r="C305" s="11">
        <v>3</v>
      </c>
      <c r="D305" s="11">
        <v>2</v>
      </c>
      <c r="E305" s="11">
        <v>3</v>
      </c>
      <c r="F305" s="11"/>
      <c r="G305" s="11">
        <v>8</v>
      </c>
      <c r="M305" t="s">
        <v>347</v>
      </c>
      <c r="N305" s="11">
        <v>3</v>
      </c>
      <c r="O305" s="11">
        <v>2</v>
      </c>
      <c r="P305" s="11">
        <v>3</v>
      </c>
      <c r="Q305" s="11"/>
      <c r="R305" s="11">
        <v>8</v>
      </c>
    </row>
    <row r="306" spans="1:18">
      <c r="B306" t="s">
        <v>1253</v>
      </c>
      <c r="C306" s="11">
        <v>2</v>
      </c>
      <c r="D306" s="11">
        <v>1</v>
      </c>
      <c r="E306" s="11">
        <v>1</v>
      </c>
      <c r="F306" s="11"/>
      <c r="G306" s="11">
        <v>4</v>
      </c>
      <c r="M306" t="s">
        <v>1253</v>
      </c>
      <c r="N306" s="11">
        <v>2</v>
      </c>
      <c r="O306" s="11">
        <v>1</v>
      </c>
      <c r="P306" s="11">
        <v>1</v>
      </c>
      <c r="Q306" s="11"/>
      <c r="R306" s="11">
        <v>4</v>
      </c>
    </row>
    <row r="307" spans="1:18">
      <c r="A307" t="s">
        <v>1308</v>
      </c>
      <c r="C307" s="11">
        <v>16</v>
      </c>
      <c r="D307" s="11"/>
      <c r="E307" s="11"/>
      <c r="F307" s="11"/>
      <c r="G307" s="11">
        <v>16</v>
      </c>
      <c r="L307" s="27" t="s">
        <v>1308</v>
      </c>
      <c r="M307" s="27"/>
      <c r="N307" s="29">
        <v>16</v>
      </c>
      <c r="O307" s="29"/>
      <c r="P307" s="29"/>
      <c r="Q307" s="29"/>
      <c r="R307" s="29">
        <v>16</v>
      </c>
    </row>
    <row r="308" spans="1:18">
      <c r="B308" t="s">
        <v>615</v>
      </c>
      <c r="C308" s="11">
        <v>1</v>
      </c>
      <c r="D308" s="11"/>
      <c r="E308" s="11"/>
      <c r="F308" s="11"/>
      <c r="G308" s="11">
        <v>1</v>
      </c>
      <c r="M308" t="s">
        <v>615</v>
      </c>
      <c r="N308" s="11">
        <v>1</v>
      </c>
      <c r="O308" s="11"/>
      <c r="P308" s="11"/>
      <c r="Q308" s="11"/>
      <c r="R308" s="11">
        <v>1</v>
      </c>
    </row>
    <row r="309" spans="1:18">
      <c r="B309" t="s">
        <v>79</v>
      </c>
      <c r="C309" s="11">
        <v>8</v>
      </c>
      <c r="D309" s="11"/>
      <c r="E309" s="11"/>
      <c r="F309" s="11"/>
      <c r="G309" s="11">
        <v>8</v>
      </c>
      <c r="M309" t="s">
        <v>79</v>
      </c>
      <c r="N309" s="11">
        <v>8</v>
      </c>
      <c r="O309" s="11"/>
      <c r="P309" s="11"/>
      <c r="Q309" s="11"/>
      <c r="R309" s="11">
        <v>8</v>
      </c>
    </row>
    <row r="310" spans="1:18">
      <c r="B310" t="s">
        <v>116</v>
      </c>
      <c r="C310" s="11">
        <v>3</v>
      </c>
      <c r="D310" s="11"/>
      <c r="E310" s="11"/>
      <c r="F310" s="11"/>
      <c r="G310" s="11">
        <v>3</v>
      </c>
      <c r="M310" t="s">
        <v>116</v>
      </c>
      <c r="N310" s="11">
        <v>3</v>
      </c>
      <c r="O310" s="11"/>
      <c r="P310" s="11"/>
      <c r="Q310" s="11"/>
      <c r="R310" s="11">
        <v>3</v>
      </c>
    </row>
    <row r="311" spans="1:18">
      <c r="B311" t="s">
        <v>364</v>
      </c>
      <c r="C311" s="11">
        <v>2</v>
      </c>
      <c r="D311" s="11"/>
      <c r="E311" s="11"/>
      <c r="F311" s="11"/>
      <c r="G311" s="11">
        <v>2</v>
      </c>
      <c r="M311" t="s">
        <v>364</v>
      </c>
      <c r="N311" s="11">
        <v>2</v>
      </c>
      <c r="O311" s="11"/>
      <c r="P311" s="11"/>
      <c r="Q311" s="11"/>
      <c r="R311" s="11">
        <v>2</v>
      </c>
    </row>
    <row r="312" spans="1:18">
      <c r="B312" t="s">
        <v>1685</v>
      </c>
      <c r="C312" s="11">
        <v>2</v>
      </c>
      <c r="D312" s="11"/>
      <c r="E312" s="11"/>
      <c r="F312" s="11"/>
      <c r="G312" s="11">
        <v>2</v>
      </c>
      <c r="M312" t="s">
        <v>1685</v>
      </c>
      <c r="N312" s="11">
        <v>2</v>
      </c>
      <c r="O312" s="11"/>
      <c r="P312" s="11"/>
      <c r="Q312" s="11"/>
      <c r="R312" s="11">
        <v>2</v>
      </c>
    </row>
    <row r="313" spans="1:18">
      <c r="A313" t="s">
        <v>473</v>
      </c>
      <c r="C313" s="11">
        <v>7</v>
      </c>
      <c r="D313" s="11">
        <v>2</v>
      </c>
      <c r="E313" s="11">
        <v>1</v>
      </c>
      <c r="F313" s="11">
        <v>5</v>
      </c>
      <c r="G313" s="11">
        <v>15</v>
      </c>
      <c r="L313" s="27" t="s">
        <v>473</v>
      </c>
      <c r="M313" s="27"/>
      <c r="N313" s="29">
        <v>7</v>
      </c>
      <c r="O313" s="29">
        <v>2</v>
      </c>
      <c r="P313" s="29">
        <v>1</v>
      </c>
      <c r="Q313" s="29">
        <v>5</v>
      </c>
      <c r="R313" s="29">
        <v>15</v>
      </c>
    </row>
    <row r="314" spans="1:18">
      <c r="B314" t="s">
        <v>79</v>
      </c>
      <c r="C314" s="11">
        <v>2</v>
      </c>
      <c r="D314" s="11">
        <v>1</v>
      </c>
      <c r="E314" s="11"/>
      <c r="F314" s="11"/>
      <c r="G314" s="11">
        <v>3</v>
      </c>
      <c r="M314" t="s">
        <v>79</v>
      </c>
      <c r="N314" s="11">
        <v>2</v>
      </c>
      <c r="O314" s="11">
        <v>1</v>
      </c>
      <c r="P314" s="11"/>
      <c r="Q314" s="11"/>
      <c r="R314" s="11">
        <v>3</v>
      </c>
    </row>
    <row r="315" spans="1:18">
      <c r="B315" t="s">
        <v>1166</v>
      </c>
      <c r="C315" s="11"/>
      <c r="D315" s="11">
        <v>1</v>
      </c>
      <c r="E315" s="11"/>
      <c r="F315" s="11"/>
      <c r="G315" s="11">
        <v>1</v>
      </c>
      <c r="M315" t="s">
        <v>1166</v>
      </c>
      <c r="N315" s="11"/>
      <c r="O315" s="11">
        <v>1</v>
      </c>
      <c r="P315" s="11"/>
      <c r="Q315" s="11"/>
      <c r="R315" s="11">
        <v>1</v>
      </c>
    </row>
    <row r="316" spans="1:18">
      <c r="B316" t="s">
        <v>1150</v>
      </c>
      <c r="C316" s="11">
        <v>2</v>
      </c>
      <c r="D316" s="11"/>
      <c r="E316" s="11"/>
      <c r="F316" s="11"/>
      <c r="G316" s="11">
        <v>2</v>
      </c>
      <c r="M316" t="s">
        <v>1150</v>
      </c>
      <c r="N316" s="11">
        <v>2</v>
      </c>
      <c r="O316" s="11"/>
      <c r="P316" s="11"/>
      <c r="Q316" s="11"/>
      <c r="R316" s="11">
        <v>2</v>
      </c>
    </row>
    <row r="317" spans="1:18">
      <c r="B317" t="s">
        <v>445</v>
      </c>
      <c r="C317" s="11">
        <v>2</v>
      </c>
      <c r="D317" s="11"/>
      <c r="E317" s="11"/>
      <c r="F317" s="11">
        <v>1</v>
      </c>
      <c r="G317" s="11">
        <v>3</v>
      </c>
      <c r="M317" t="s">
        <v>445</v>
      </c>
      <c r="N317" s="11">
        <v>2</v>
      </c>
      <c r="O317" s="11"/>
      <c r="P317" s="11"/>
      <c r="Q317" s="11">
        <v>1</v>
      </c>
      <c r="R317" s="11">
        <v>3</v>
      </c>
    </row>
    <row r="318" spans="1:18">
      <c r="B318" t="s">
        <v>1201</v>
      </c>
      <c r="C318" s="11"/>
      <c r="D318" s="11"/>
      <c r="E318" s="11">
        <v>1</v>
      </c>
      <c r="F318" s="11">
        <v>1</v>
      </c>
      <c r="G318" s="11">
        <v>2</v>
      </c>
      <c r="M318" t="s">
        <v>1201</v>
      </c>
      <c r="N318" s="11"/>
      <c r="O318" s="11"/>
      <c r="P318" s="11">
        <v>1</v>
      </c>
      <c r="Q318" s="11">
        <v>1</v>
      </c>
      <c r="R318" s="11">
        <v>2</v>
      </c>
    </row>
    <row r="319" spans="1:18">
      <c r="B319" t="s">
        <v>1692</v>
      </c>
      <c r="C319" s="11">
        <v>1</v>
      </c>
      <c r="D319" s="11"/>
      <c r="E319" s="11"/>
      <c r="F319" s="11"/>
      <c r="G319" s="11">
        <v>1</v>
      </c>
      <c r="M319" t="s">
        <v>1692</v>
      </c>
      <c r="N319" s="11">
        <v>1</v>
      </c>
      <c r="O319" s="11"/>
      <c r="P319" s="11"/>
      <c r="Q319" s="11"/>
      <c r="R319" s="11">
        <v>1</v>
      </c>
    </row>
    <row r="320" spans="1:18">
      <c r="B320" t="s">
        <v>1672</v>
      </c>
      <c r="C320" s="11"/>
      <c r="D320" s="11"/>
      <c r="E320" s="11"/>
      <c r="F320" s="11">
        <v>3</v>
      </c>
      <c r="G320" s="11">
        <v>3</v>
      </c>
      <c r="M320" t="s">
        <v>1672</v>
      </c>
      <c r="N320" s="11"/>
      <c r="O320" s="11"/>
      <c r="P320" s="11"/>
      <c r="Q320" s="11">
        <v>3</v>
      </c>
      <c r="R320" s="11">
        <v>3</v>
      </c>
    </row>
    <row r="321" spans="1:18">
      <c r="A321" t="s">
        <v>962</v>
      </c>
      <c r="C321" s="11">
        <v>3</v>
      </c>
      <c r="D321" s="11"/>
      <c r="E321" s="11">
        <v>9</v>
      </c>
      <c r="F321" s="11">
        <v>2</v>
      </c>
      <c r="G321" s="11">
        <v>14</v>
      </c>
      <c r="L321" s="27" t="s">
        <v>962</v>
      </c>
      <c r="M321" s="27"/>
      <c r="N321" s="29">
        <v>3</v>
      </c>
      <c r="O321" s="29"/>
      <c r="P321" s="29">
        <v>9</v>
      </c>
      <c r="Q321" s="29">
        <v>2</v>
      </c>
      <c r="R321" s="29">
        <v>14</v>
      </c>
    </row>
    <row r="322" spans="1:18">
      <c r="B322" t="s">
        <v>464</v>
      </c>
      <c r="C322" s="11"/>
      <c r="D322" s="11"/>
      <c r="E322" s="11">
        <v>4</v>
      </c>
      <c r="F322" s="11"/>
      <c r="G322" s="11">
        <v>4</v>
      </c>
      <c r="M322" t="s">
        <v>464</v>
      </c>
      <c r="N322" s="11"/>
      <c r="O322" s="11"/>
      <c r="P322" s="11">
        <v>4</v>
      </c>
      <c r="Q322" s="11"/>
      <c r="R322" s="11">
        <v>4</v>
      </c>
    </row>
    <row r="323" spans="1:18">
      <c r="B323" t="s">
        <v>445</v>
      </c>
      <c r="C323" s="11">
        <v>3</v>
      </c>
      <c r="D323" s="11"/>
      <c r="E323" s="11">
        <v>5</v>
      </c>
      <c r="F323" s="11">
        <v>2</v>
      </c>
      <c r="G323" s="11">
        <v>10</v>
      </c>
      <c r="M323" t="s">
        <v>445</v>
      </c>
      <c r="N323" s="11">
        <v>3</v>
      </c>
      <c r="O323" s="11"/>
      <c r="P323" s="11">
        <v>5</v>
      </c>
      <c r="Q323" s="11">
        <v>2</v>
      </c>
      <c r="R323" s="11">
        <v>10</v>
      </c>
    </row>
    <row r="324" spans="1:18">
      <c r="A324" t="s">
        <v>754</v>
      </c>
      <c r="C324" s="11">
        <v>1</v>
      </c>
      <c r="D324" s="11">
        <v>3</v>
      </c>
      <c r="E324" s="11">
        <v>2</v>
      </c>
      <c r="F324" s="11">
        <v>3</v>
      </c>
      <c r="G324" s="11">
        <v>9</v>
      </c>
      <c r="L324" s="27" t="s">
        <v>754</v>
      </c>
      <c r="M324" s="27"/>
      <c r="N324" s="29">
        <v>1</v>
      </c>
      <c r="O324" s="29">
        <v>3</v>
      </c>
      <c r="P324" s="29">
        <v>2</v>
      </c>
      <c r="Q324" s="29">
        <v>3</v>
      </c>
      <c r="R324" s="29">
        <v>9</v>
      </c>
    </row>
    <row r="325" spans="1:18">
      <c r="B325" t="s">
        <v>1150</v>
      </c>
      <c r="C325" s="11">
        <v>1</v>
      </c>
      <c r="D325" s="11">
        <v>3</v>
      </c>
      <c r="E325" s="11">
        <v>2</v>
      </c>
      <c r="F325" s="11">
        <v>3</v>
      </c>
      <c r="G325" s="11">
        <v>9</v>
      </c>
      <c r="M325" t="s">
        <v>1150</v>
      </c>
      <c r="N325" s="11">
        <v>1</v>
      </c>
      <c r="O325" s="11">
        <v>3</v>
      </c>
      <c r="P325" s="11">
        <v>2</v>
      </c>
      <c r="Q325" s="11">
        <v>3</v>
      </c>
      <c r="R325" s="11">
        <v>9</v>
      </c>
    </row>
    <row r="326" spans="1:18">
      <c r="A326" t="s">
        <v>135</v>
      </c>
      <c r="C326" s="11"/>
      <c r="D326" s="11"/>
      <c r="E326" s="11"/>
      <c r="F326" s="11">
        <v>8</v>
      </c>
      <c r="G326" s="11">
        <v>8</v>
      </c>
      <c r="L326" s="27" t="s">
        <v>135</v>
      </c>
      <c r="M326" s="27"/>
      <c r="N326" s="29"/>
      <c r="O326" s="29"/>
      <c r="P326" s="29"/>
      <c r="Q326" s="29">
        <v>8</v>
      </c>
      <c r="R326" s="29">
        <v>8</v>
      </c>
    </row>
    <row r="327" spans="1:18">
      <c r="B327" t="s">
        <v>1195</v>
      </c>
      <c r="C327" s="11"/>
      <c r="D327" s="11"/>
      <c r="E327" s="11"/>
      <c r="F327" s="11">
        <v>2</v>
      </c>
      <c r="G327" s="11">
        <v>2</v>
      </c>
      <c r="M327" t="s">
        <v>1195</v>
      </c>
      <c r="N327" s="11"/>
      <c r="O327" s="11"/>
      <c r="P327" s="11"/>
      <c r="Q327" s="11">
        <v>2</v>
      </c>
      <c r="R327" s="11">
        <v>2</v>
      </c>
    </row>
    <row r="328" spans="1:18">
      <c r="B328" t="s">
        <v>1203</v>
      </c>
      <c r="C328" s="11"/>
      <c r="D328" s="11"/>
      <c r="E328" s="11"/>
      <c r="F328" s="11">
        <v>2</v>
      </c>
      <c r="G328" s="11">
        <v>2</v>
      </c>
      <c r="M328" t="s">
        <v>1203</v>
      </c>
      <c r="N328" s="11"/>
      <c r="O328" s="11"/>
      <c r="P328" s="11"/>
      <c r="Q328" s="11">
        <v>2</v>
      </c>
      <c r="R328" s="11">
        <v>2</v>
      </c>
    </row>
    <row r="329" spans="1:18">
      <c r="B329" t="s">
        <v>1176</v>
      </c>
      <c r="C329" s="11"/>
      <c r="D329" s="11"/>
      <c r="E329" s="11"/>
      <c r="F329" s="11">
        <v>1</v>
      </c>
      <c r="G329" s="11">
        <v>1</v>
      </c>
      <c r="M329" t="s">
        <v>1176</v>
      </c>
      <c r="N329" s="11"/>
      <c r="O329" s="11"/>
      <c r="P329" s="11"/>
      <c r="Q329" s="11">
        <v>1</v>
      </c>
      <c r="R329" s="11">
        <v>1</v>
      </c>
    </row>
    <row r="330" spans="1:18">
      <c r="B330" t="s">
        <v>1194</v>
      </c>
      <c r="C330" s="11"/>
      <c r="D330" s="11"/>
      <c r="E330" s="11"/>
      <c r="F330" s="11">
        <v>2</v>
      </c>
      <c r="G330" s="11">
        <v>2</v>
      </c>
      <c r="M330" t="s">
        <v>1194</v>
      </c>
      <c r="N330" s="11"/>
      <c r="O330" s="11"/>
      <c r="P330" s="11"/>
      <c r="Q330" s="11">
        <v>2</v>
      </c>
      <c r="R330" s="11">
        <v>2</v>
      </c>
    </row>
    <row r="331" spans="1:18">
      <c r="B331" t="s">
        <v>1696</v>
      </c>
      <c r="C331" s="11"/>
      <c r="D331" s="11"/>
      <c r="E331" s="11"/>
      <c r="F331" s="11">
        <v>1</v>
      </c>
      <c r="G331" s="11">
        <v>1</v>
      </c>
      <c r="M331" t="s">
        <v>1696</v>
      </c>
      <c r="N331" s="11"/>
      <c r="O331" s="11"/>
      <c r="P331" s="11"/>
      <c r="Q331" s="11">
        <v>1</v>
      </c>
      <c r="R331" s="11">
        <v>1</v>
      </c>
    </row>
    <row r="332" spans="1:18">
      <c r="A332" t="s">
        <v>72</v>
      </c>
      <c r="C332" s="11">
        <v>3</v>
      </c>
      <c r="D332" s="11">
        <v>1</v>
      </c>
      <c r="E332" s="11">
        <v>1</v>
      </c>
      <c r="F332" s="11">
        <v>3</v>
      </c>
      <c r="G332" s="11">
        <v>8</v>
      </c>
      <c r="L332" s="27" t="s">
        <v>72</v>
      </c>
      <c r="M332" s="27"/>
      <c r="N332" s="29">
        <v>3</v>
      </c>
      <c r="O332" s="29">
        <v>1</v>
      </c>
      <c r="P332" s="29">
        <v>1</v>
      </c>
      <c r="Q332" s="29">
        <v>3</v>
      </c>
      <c r="R332" s="29">
        <v>8</v>
      </c>
    </row>
    <row r="333" spans="1:18">
      <c r="B333" t="s">
        <v>1150</v>
      </c>
      <c r="C333" s="11">
        <v>1</v>
      </c>
      <c r="D333" s="11"/>
      <c r="E333" s="11"/>
      <c r="F333" s="11">
        <v>2</v>
      </c>
      <c r="G333" s="11">
        <v>3</v>
      </c>
      <c r="M333" t="s">
        <v>1150</v>
      </c>
      <c r="N333" s="11">
        <v>1</v>
      </c>
      <c r="O333" s="11"/>
      <c r="P333" s="11"/>
      <c r="Q333" s="11">
        <v>2</v>
      </c>
      <c r="R333" s="11">
        <v>3</v>
      </c>
    </row>
    <row r="334" spans="1:18">
      <c r="B334" t="s">
        <v>72</v>
      </c>
      <c r="C334" s="11">
        <v>2</v>
      </c>
      <c r="D334" s="11">
        <v>1</v>
      </c>
      <c r="E334" s="11">
        <v>1</v>
      </c>
      <c r="F334" s="11">
        <v>1</v>
      </c>
      <c r="G334" s="11">
        <v>5</v>
      </c>
      <c r="M334" t="s">
        <v>72</v>
      </c>
      <c r="N334" s="11">
        <v>2</v>
      </c>
      <c r="O334" s="11">
        <v>1</v>
      </c>
      <c r="P334" s="11">
        <v>1</v>
      </c>
      <c r="Q334" s="11">
        <v>1</v>
      </c>
      <c r="R334" s="11">
        <v>5</v>
      </c>
    </row>
    <row r="335" spans="1:18">
      <c r="A335" t="s">
        <v>391</v>
      </c>
      <c r="C335" s="11"/>
      <c r="D335" s="11"/>
      <c r="E335" s="11"/>
      <c r="F335" s="11">
        <v>6</v>
      </c>
      <c r="G335" s="11">
        <v>6</v>
      </c>
      <c r="L335" s="27" t="s">
        <v>391</v>
      </c>
      <c r="M335" s="27"/>
      <c r="N335" s="29"/>
      <c r="O335" s="29"/>
      <c r="P335" s="29"/>
      <c r="Q335" s="29">
        <v>6</v>
      </c>
      <c r="R335" s="29">
        <v>6</v>
      </c>
    </row>
    <row r="336" spans="1:18">
      <c r="B336" t="s">
        <v>1180</v>
      </c>
      <c r="C336" s="11"/>
      <c r="D336" s="11"/>
      <c r="E336" s="11"/>
      <c r="F336" s="11">
        <v>2</v>
      </c>
      <c r="G336" s="11">
        <v>2</v>
      </c>
      <c r="M336" t="s">
        <v>1180</v>
      </c>
      <c r="N336" s="11"/>
      <c r="O336" s="11"/>
      <c r="P336" s="11"/>
      <c r="Q336" s="11">
        <v>2</v>
      </c>
      <c r="R336" s="11">
        <v>2</v>
      </c>
    </row>
    <row r="337" spans="1:18">
      <c r="B337" t="s">
        <v>1150</v>
      </c>
      <c r="C337" s="11"/>
      <c r="D337" s="11"/>
      <c r="E337" s="11"/>
      <c r="F337" s="11">
        <v>4</v>
      </c>
      <c r="G337" s="11">
        <v>4</v>
      </c>
      <c r="M337" t="s">
        <v>1150</v>
      </c>
      <c r="N337" s="11"/>
      <c r="O337" s="11"/>
      <c r="P337" s="11"/>
      <c r="Q337" s="11">
        <v>4</v>
      </c>
      <c r="R337" s="11">
        <v>4</v>
      </c>
    </row>
    <row r="338" spans="1:18">
      <c r="A338" t="s">
        <v>292</v>
      </c>
      <c r="C338" s="11">
        <v>1</v>
      </c>
      <c r="D338" s="11">
        <v>1</v>
      </c>
      <c r="E338" s="11">
        <v>3</v>
      </c>
      <c r="F338" s="11"/>
      <c r="G338" s="11">
        <v>5</v>
      </c>
      <c r="L338" s="27" t="s">
        <v>292</v>
      </c>
      <c r="M338" s="27"/>
      <c r="N338" s="29">
        <v>1</v>
      </c>
      <c r="O338" s="29">
        <v>1</v>
      </c>
      <c r="P338" s="29">
        <v>3</v>
      </c>
      <c r="Q338" s="29"/>
      <c r="R338" s="29">
        <v>5</v>
      </c>
    </row>
    <row r="339" spans="1:18">
      <c r="B339" t="s">
        <v>292</v>
      </c>
      <c r="C339" s="11">
        <v>1</v>
      </c>
      <c r="D339" s="11">
        <v>1</v>
      </c>
      <c r="E339" s="11">
        <v>3</v>
      </c>
      <c r="F339" s="11"/>
      <c r="G339" s="11">
        <v>5</v>
      </c>
      <c r="M339" t="s">
        <v>292</v>
      </c>
      <c r="N339" s="11">
        <v>1</v>
      </c>
      <c r="O339" s="11">
        <v>1</v>
      </c>
      <c r="P339" s="11">
        <v>3</v>
      </c>
      <c r="Q339" s="11"/>
      <c r="R339" s="11">
        <v>5</v>
      </c>
    </row>
    <row r="340" spans="1:18">
      <c r="A340" t="s">
        <v>798</v>
      </c>
      <c r="C340" s="11">
        <v>2</v>
      </c>
      <c r="D340" s="11">
        <v>3</v>
      </c>
      <c r="E340" s="11"/>
      <c r="F340" s="11"/>
      <c r="G340" s="11">
        <v>5</v>
      </c>
      <c r="L340" s="27" t="s">
        <v>798</v>
      </c>
      <c r="M340" s="27"/>
      <c r="N340" s="29">
        <v>2</v>
      </c>
      <c r="O340" s="29">
        <v>3</v>
      </c>
      <c r="P340" s="29"/>
      <c r="Q340" s="29"/>
      <c r="R340" s="29">
        <v>5</v>
      </c>
    </row>
    <row r="341" spans="1:18">
      <c r="B341" t="s">
        <v>798</v>
      </c>
      <c r="C341" s="11">
        <v>2</v>
      </c>
      <c r="D341" s="11">
        <v>3</v>
      </c>
      <c r="E341" s="11"/>
      <c r="F341" s="11"/>
      <c r="G341" s="11">
        <v>5</v>
      </c>
      <c r="M341" t="s">
        <v>798</v>
      </c>
      <c r="N341" s="11">
        <v>2</v>
      </c>
      <c r="O341" s="11">
        <v>3</v>
      </c>
      <c r="P341" s="11"/>
      <c r="Q341" s="11"/>
      <c r="R341" s="11">
        <v>5</v>
      </c>
    </row>
    <row r="342" spans="1:18">
      <c r="A342" t="s">
        <v>891</v>
      </c>
      <c r="C342" s="11">
        <v>2</v>
      </c>
      <c r="D342" s="11">
        <v>1</v>
      </c>
      <c r="E342" s="11"/>
      <c r="F342" s="11">
        <v>1</v>
      </c>
      <c r="G342" s="11">
        <v>4</v>
      </c>
      <c r="L342" s="27" t="s">
        <v>891</v>
      </c>
      <c r="M342" s="27"/>
      <c r="N342" s="29">
        <v>2</v>
      </c>
      <c r="O342" s="29">
        <v>1</v>
      </c>
      <c r="P342" s="29"/>
      <c r="Q342" s="29">
        <v>1</v>
      </c>
      <c r="R342" s="29">
        <v>4</v>
      </c>
    </row>
    <row r="343" spans="1:18">
      <c r="B343" t="s">
        <v>1172</v>
      </c>
      <c r="C343" s="11">
        <v>2</v>
      </c>
      <c r="D343" s="11">
        <v>1</v>
      </c>
      <c r="E343" s="11"/>
      <c r="F343" s="11">
        <v>1</v>
      </c>
      <c r="G343" s="11">
        <v>4</v>
      </c>
      <c r="M343" t="s">
        <v>1172</v>
      </c>
      <c r="N343" s="11">
        <v>2</v>
      </c>
      <c r="O343" s="11">
        <v>1</v>
      </c>
      <c r="P343" s="11"/>
      <c r="Q343" s="11">
        <v>1</v>
      </c>
      <c r="R343" s="11">
        <v>4</v>
      </c>
    </row>
    <row r="344" spans="1:18">
      <c r="A344" t="s">
        <v>335</v>
      </c>
      <c r="C344" s="11">
        <v>1</v>
      </c>
      <c r="D344" s="11"/>
      <c r="E344" s="11">
        <v>2</v>
      </c>
      <c r="F344" s="11"/>
      <c r="G344" s="11">
        <v>3</v>
      </c>
      <c r="L344" s="27" t="s">
        <v>335</v>
      </c>
      <c r="M344" s="27"/>
      <c r="N344" s="29">
        <v>1</v>
      </c>
      <c r="O344" s="29"/>
      <c r="P344" s="29">
        <v>2</v>
      </c>
      <c r="Q344" s="29"/>
      <c r="R344" s="29">
        <v>3</v>
      </c>
    </row>
    <row r="345" spans="1:18">
      <c r="B345" t="s">
        <v>1199</v>
      </c>
      <c r="C345" s="11"/>
      <c r="D345" s="11"/>
      <c r="E345" s="11">
        <v>1</v>
      </c>
      <c r="F345" s="11"/>
      <c r="G345" s="11">
        <v>1</v>
      </c>
      <c r="M345" t="s">
        <v>1199</v>
      </c>
      <c r="N345" s="11"/>
      <c r="O345" s="11"/>
      <c r="P345" s="11">
        <v>1</v>
      </c>
      <c r="Q345" s="11"/>
      <c r="R345" s="11">
        <v>1</v>
      </c>
    </row>
    <row r="346" spans="1:18">
      <c r="B346" t="s">
        <v>445</v>
      </c>
      <c r="C346" s="11">
        <v>1</v>
      </c>
      <c r="D346" s="11"/>
      <c r="E346" s="11"/>
      <c r="F346" s="11"/>
      <c r="G346" s="11">
        <v>1</v>
      </c>
      <c r="M346" t="s">
        <v>445</v>
      </c>
      <c r="N346" s="11">
        <v>1</v>
      </c>
      <c r="O346" s="11"/>
      <c r="P346" s="11"/>
      <c r="Q346" s="11"/>
      <c r="R346" s="11">
        <v>1</v>
      </c>
    </row>
    <row r="347" spans="1:18">
      <c r="B347" t="s">
        <v>1661</v>
      </c>
      <c r="C347" s="11"/>
      <c r="D347" s="11"/>
      <c r="E347" s="11">
        <v>1</v>
      </c>
      <c r="F347" s="11"/>
      <c r="G347" s="11">
        <v>1</v>
      </c>
      <c r="M347" t="s">
        <v>1661</v>
      </c>
      <c r="N347" s="11"/>
      <c r="O347" s="11"/>
      <c r="P347" s="11">
        <v>1</v>
      </c>
      <c r="Q347" s="11"/>
      <c r="R347" s="11">
        <v>1</v>
      </c>
    </row>
    <row r="348" spans="1:18">
      <c r="A348" t="s">
        <v>1197</v>
      </c>
      <c r="C348" s="11">
        <v>1</v>
      </c>
      <c r="D348" s="11">
        <v>1</v>
      </c>
      <c r="E348" s="11"/>
      <c r="F348" s="11"/>
      <c r="G348" s="11">
        <v>2</v>
      </c>
      <c r="L348" s="27" t="s">
        <v>1197</v>
      </c>
      <c r="M348" s="27"/>
      <c r="N348" s="29">
        <v>1</v>
      </c>
      <c r="O348" s="29">
        <v>1</v>
      </c>
      <c r="P348" s="29"/>
      <c r="Q348" s="29"/>
      <c r="R348" s="29">
        <v>2</v>
      </c>
    </row>
    <row r="349" spans="1:18">
      <c r="B349" t="s">
        <v>1197</v>
      </c>
      <c r="C349" s="11">
        <v>1</v>
      </c>
      <c r="D349" s="11">
        <v>1</v>
      </c>
      <c r="E349" s="11"/>
      <c r="F349" s="11"/>
      <c r="G349" s="11">
        <v>2</v>
      </c>
      <c r="M349" t="s">
        <v>1197</v>
      </c>
      <c r="N349" s="11">
        <v>1</v>
      </c>
      <c r="O349" s="11">
        <v>1</v>
      </c>
      <c r="P349" s="11"/>
      <c r="Q349" s="11"/>
      <c r="R349" s="11">
        <v>2</v>
      </c>
    </row>
    <row r="350" spans="1:18">
      <c r="A350" t="s">
        <v>1264</v>
      </c>
      <c r="C350" s="11">
        <v>1525</v>
      </c>
      <c r="D350" s="11">
        <v>1464</v>
      </c>
      <c r="E350" s="11">
        <v>1244</v>
      </c>
      <c r="F350" s="11">
        <v>1596</v>
      </c>
      <c r="G350" s="11">
        <v>5829</v>
      </c>
      <c r="L350" s="16" t="s">
        <v>1264</v>
      </c>
      <c r="M350" s="16"/>
      <c r="N350" s="31">
        <v>1525</v>
      </c>
      <c r="O350" s="31">
        <v>1464</v>
      </c>
      <c r="P350" s="31">
        <v>1244</v>
      </c>
      <c r="Q350" s="31">
        <v>1596</v>
      </c>
      <c r="R350" s="31">
        <v>5829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903"/>
  <sheetViews>
    <sheetView showGridLines="0" topLeftCell="M1" zoomScale="90" zoomScaleNormal="90" workbookViewId="0">
      <selection activeCell="R17" sqref="R17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1722</v>
      </c>
      <c r="N4" s="17"/>
    </row>
    <row r="5" spans="1:16" ht="18">
      <c r="A5" s="6" t="s">
        <v>1716</v>
      </c>
      <c r="B5" s="35">
        <v>2023</v>
      </c>
      <c r="M5" s="32"/>
    </row>
    <row r="6" spans="1:16" ht="18">
      <c r="A6" s="6" t="s">
        <v>1287</v>
      </c>
      <c r="B6" t="s">
        <v>1721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1562</v>
      </c>
      <c r="M9" s="27" t="s">
        <v>5</v>
      </c>
      <c r="N9" s="27"/>
      <c r="O9" s="27"/>
      <c r="P9" s="29">
        <v>1562</v>
      </c>
    </row>
    <row r="10" spans="1:16">
      <c r="B10" t="s">
        <v>1190</v>
      </c>
      <c r="D10" s="11">
        <v>656</v>
      </c>
      <c r="N10" s="28" t="s">
        <v>1190</v>
      </c>
      <c r="O10" s="28"/>
      <c r="P10" s="30">
        <v>656</v>
      </c>
    </row>
    <row r="11" spans="1:16">
      <c r="C11" t="s">
        <v>7</v>
      </c>
      <c r="D11" s="11">
        <v>656</v>
      </c>
      <c r="O11" t="s">
        <v>7</v>
      </c>
      <c r="P11" s="11">
        <v>656</v>
      </c>
    </row>
    <row r="12" spans="1:16">
      <c r="B12" t="s">
        <v>1205</v>
      </c>
      <c r="D12" s="11">
        <v>584</v>
      </c>
      <c r="N12" s="28" t="s">
        <v>1205</v>
      </c>
      <c r="O12" s="28"/>
      <c r="P12" s="30">
        <v>584</v>
      </c>
    </row>
    <row r="13" spans="1:16">
      <c r="C13" t="s">
        <v>263</v>
      </c>
      <c r="D13" s="11">
        <v>10</v>
      </c>
      <c r="O13" t="s">
        <v>263</v>
      </c>
      <c r="P13" s="11">
        <v>10</v>
      </c>
    </row>
    <row r="14" spans="1:16">
      <c r="C14" t="s">
        <v>17</v>
      </c>
      <c r="D14" s="11">
        <v>574</v>
      </c>
      <c r="O14" t="s">
        <v>17</v>
      </c>
      <c r="P14" s="11">
        <v>574</v>
      </c>
    </row>
    <row r="15" spans="1:16">
      <c r="B15" t="s">
        <v>1189</v>
      </c>
      <c r="D15" s="11">
        <v>322</v>
      </c>
      <c r="N15" s="28" t="s">
        <v>1189</v>
      </c>
      <c r="O15" s="28"/>
      <c r="P15" s="30">
        <v>322</v>
      </c>
    </row>
    <row r="16" spans="1:16">
      <c r="C16" t="s">
        <v>7</v>
      </c>
      <c r="D16" s="11">
        <v>322</v>
      </c>
      <c r="O16" t="s">
        <v>7</v>
      </c>
      <c r="P16" s="11">
        <v>322</v>
      </c>
    </row>
    <row r="17" spans="1:16">
      <c r="A17" t="s">
        <v>435</v>
      </c>
      <c r="D17" s="11">
        <v>1299</v>
      </c>
      <c r="M17" s="27" t="s">
        <v>435</v>
      </c>
      <c r="N17" s="27"/>
      <c r="O17" s="27"/>
      <c r="P17" s="29">
        <v>1299</v>
      </c>
    </row>
    <row r="18" spans="1:16">
      <c r="B18" t="s">
        <v>1192</v>
      </c>
      <c r="D18" s="11">
        <v>1299</v>
      </c>
      <c r="N18" s="28" t="s">
        <v>1192</v>
      </c>
      <c r="O18" s="28"/>
      <c r="P18" s="30">
        <v>1299</v>
      </c>
    </row>
    <row r="19" spans="1:16">
      <c r="C19" t="s">
        <v>99</v>
      </c>
      <c r="D19" s="11">
        <v>223</v>
      </c>
      <c r="O19" t="s">
        <v>99</v>
      </c>
      <c r="P19" s="11">
        <v>223</v>
      </c>
    </row>
    <row r="20" spans="1:16">
      <c r="C20" t="s">
        <v>436</v>
      </c>
      <c r="D20" s="11">
        <v>610</v>
      </c>
      <c r="O20" t="s">
        <v>436</v>
      </c>
      <c r="P20" s="11">
        <v>610</v>
      </c>
    </row>
    <row r="21" spans="1:16">
      <c r="C21" t="s">
        <v>240</v>
      </c>
      <c r="D21" s="11">
        <v>466</v>
      </c>
      <c r="O21" t="s">
        <v>240</v>
      </c>
      <c r="P21" s="11">
        <v>466</v>
      </c>
    </row>
    <row r="22" spans="1:16">
      <c r="A22" t="s">
        <v>213</v>
      </c>
      <c r="D22" s="11">
        <v>236</v>
      </c>
      <c r="M22" s="27" t="s">
        <v>213</v>
      </c>
      <c r="N22" s="27"/>
      <c r="O22" s="27"/>
      <c r="P22" s="29">
        <v>236</v>
      </c>
    </row>
    <row r="23" spans="1:16">
      <c r="B23" t="s">
        <v>1162</v>
      </c>
      <c r="D23" s="11">
        <v>10</v>
      </c>
      <c r="N23" s="28" t="s">
        <v>1162</v>
      </c>
      <c r="O23" s="28"/>
      <c r="P23" s="30">
        <v>10</v>
      </c>
    </row>
    <row r="24" spans="1:16">
      <c r="C24" t="s">
        <v>215</v>
      </c>
      <c r="D24" s="11">
        <v>10</v>
      </c>
      <c r="O24" t="s">
        <v>215</v>
      </c>
      <c r="P24" s="11">
        <v>10</v>
      </c>
    </row>
    <row r="25" spans="1:16">
      <c r="B25" t="s">
        <v>1150</v>
      </c>
      <c r="D25" s="11">
        <v>3</v>
      </c>
      <c r="N25" s="28" t="s">
        <v>1150</v>
      </c>
      <c r="O25" s="28"/>
      <c r="P25" s="30">
        <v>3</v>
      </c>
    </row>
    <row r="26" spans="1:16">
      <c r="C26" t="s">
        <v>652</v>
      </c>
      <c r="D26" s="11">
        <v>1</v>
      </c>
      <c r="O26" t="s">
        <v>652</v>
      </c>
      <c r="P26" s="11">
        <v>1</v>
      </c>
    </row>
    <row r="27" spans="1:16">
      <c r="C27" t="s">
        <v>588</v>
      </c>
      <c r="D27" s="11">
        <v>2</v>
      </c>
      <c r="O27" t="s">
        <v>588</v>
      </c>
      <c r="P27" s="11">
        <v>2</v>
      </c>
    </row>
    <row r="28" spans="1:16">
      <c r="B28" t="s">
        <v>1147</v>
      </c>
      <c r="D28" s="11">
        <v>223</v>
      </c>
      <c r="N28" s="28" t="s">
        <v>1147</v>
      </c>
      <c r="O28" s="28"/>
      <c r="P28" s="30">
        <v>223</v>
      </c>
    </row>
    <row r="29" spans="1:16">
      <c r="C29" t="s">
        <v>218</v>
      </c>
      <c r="D29" s="11">
        <v>157</v>
      </c>
      <c r="O29" t="s">
        <v>218</v>
      </c>
      <c r="P29" s="11">
        <v>157</v>
      </c>
    </row>
    <row r="30" spans="1:16">
      <c r="C30" t="s">
        <v>227</v>
      </c>
      <c r="D30" s="11">
        <v>23</v>
      </c>
      <c r="O30" t="s">
        <v>227</v>
      </c>
      <c r="P30" s="11">
        <v>23</v>
      </c>
    </row>
    <row r="31" spans="1:16">
      <c r="C31" t="s">
        <v>939</v>
      </c>
      <c r="D31" s="11">
        <v>6</v>
      </c>
      <c r="O31" t="s">
        <v>939</v>
      </c>
      <c r="P31" s="11">
        <v>6</v>
      </c>
    </row>
    <row r="32" spans="1:16">
      <c r="C32" t="s">
        <v>223</v>
      </c>
      <c r="D32" s="11">
        <v>37</v>
      </c>
      <c r="O32" t="s">
        <v>223</v>
      </c>
      <c r="P32" s="11">
        <v>37</v>
      </c>
    </row>
    <row r="33" spans="1:16">
      <c r="A33" t="s">
        <v>394</v>
      </c>
      <c r="D33" s="11">
        <v>213</v>
      </c>
      <c r="M33" s="27" t="s">
        <v>394</v>
      </c>
      <c r="N33" s="27"/>
      <c r="O33" s="27"/>
      <c r="P33" s="29">
        <v>213</v>
      </c>
    </row>
    <row r="34" spans="1:16">
      <c r="B34" t="s">
        <v>615</v>
      </c>
      <c r="D34" s="11">
        <v>9</v>
      </c>
      <c r="N34" s="28" t="s">
        <v>615</v>
      </c>
      <c r="O34" s="28"/>
      <c r="P34" s="30">
        <v>9</v>
      </c>
    </row>
    <row r="35" spans="1:16">
      <c r="C35" t="s">
        <v>191</v>
      </c>
      <c r="D35" s="11">
        <v>8</v>
      </c>
      <c r="O35" t="s">
        <v>191</v>
      </c>
      <c r="P35" s="11">
        <v>8</v>
      </c>
    </row>
    <row r="36" spans="1:16">
      <c r="C36" t="s">
        <v>86</v>
      </c>
      <c r="D36" s="11">
        <v>1</v>
      </c>
      <c r="O36" t="s">
        <v>86</v>
      </c>
      <c r="P36" s="11">
        <v>1</v>
      </c>
    </row>
    <row r="37" spans="1:16">
      <c r="B37" t="s">
        <v>1230</v>
      </c>
      <c r="D37" s="11">
        <v>10</v>
      </c>
      <c r="N37" s="28" t="s">
        <v>1230</v>
      </c>
      <c r="O37" s="28"/>
      <c r="P37" s="30">
        <v>10</v>
      </c>
    </row>
    <row r="38" spans="1:16">
      <c r="C38" t="s">
        <v>74</v>
      </c>
      <c r="D38" s="11">
        <v>1</v>
      </c>
      <c r="O38" t="s">
        <v>74</v>
      </c>
      <c r="P38" s="11">
        <v>1</v>
      </c>
    </row>
    <row r="39" spans="1:16">
      <c r="C39" t="s">
        <v>132</v>
      </c>
      <c r="D39" s="11">
        <v>9</v>
      </c>
      <c r="O39" t="s">
        <v>132</v>
      </c>
      <c r="P39" s="11">
        <v>9</v>
      </c>
    </row>
    <row r="40" spans="1:16">
      <c r="B40" t="s">
        <v>1178</v>
      </c>
      <c r="D40" s="11">
        <v>3</v>
      </c>
      <c r="N40" s="28" t="s">
        <v>1178</v>
      </c>
      <c r="O40" s="28"/>
      <c r="P40" s="30">
        <v>3</v>
      </c>
    </row>
    <row r="41" spans="1:16">
      <c r="C41" t="s">
        <v>74</v>
      </c>
      <c r="D41" s="11">
        <v>1</v>
      </c>
      <c r="O41" t="s">
        <v>74</v>
      </c>
      <c r="P41" s="11">
        <v>1</v>
      </c>
    </row>
    <row r="42" spans="1:16">
      <c r="C42" t="s">
        <v>352</v>
      </c>
      <c r="D42" s="11">
        <v>1</v>
      </c>
      <c r="O42" t="s">
        <v>352</v>
      </c>
      <c r="P42" s="11">
        <v>1</v>
      </c>
    </row>
    <row r="43" spans="1:16">
      <c r="C43" t="s">
        <v>355</v>
      </c>
      <c r="D43" s="11">
        <v>1</v>
      </c>
      <c r="O43" t="s">
        <v>355</v>
      </c>
      <c r="P43" s="11">
        <v>1</v>
      </c>
    </row>
    <row r="44" spans="1:16">
      <c r="B44" t="s">
        <v>79</v>
      </c>
      <c r="D44" s="11">
        <v>19</v>
      </c>
      <c r="N44" s="28" t="s">
        <v>79</v>
      </c>
      <c r="O44" s="28"/>
      <c r="P44" s="30">
        <v>19</v>
      </c>
    </row>
    <row r="45" spans="1:16">
      <c r="C45" t="s">
        <v>74</v>
      </c>
      <c r="D45" s="11">
        <v>2</v>
      </c>
      <c r="O45" t="s">
        <v>74</v>
      </c>
      <c r="P45" s="11">
        <v>2</v>
      </c>
    </row>
    <row r="46" spans="1:16">
      <c r="C46" t="s">
        <v>313</v>
      </c>
      <c r="D46" s="11">
        <v>2</v>
      </c>
      <c r="O46" t="s">
        <v>313</v>
      </c>
      <c r="P46" s="11">
        <v>2</v>
      </c>
    </row>
    <row r="47" spans="1:16">
      <c r="C47" t="s">
        <v>419</v>
      </c>
      <c r="D47" s="11">
        <v>6</v>
      </c>
      <c r="O47" t="s">
        <v>419</v>
      </c>
      <c r="P47" s="11">
        <v>6</v>
      </c>
    </row>
    <row r="48" spans="1:16">
      <c r="C48" t="s">
        <v>906</v>
      </c>
      <c r="D48" s="11">
        <v>2</v>
      </c>
      <c r="O48" t="s">
        <v>906</v>
      </c>
      <c r="P48" s="11">
        <v>2</v>
      </c>
    </row>
    <row r="49" spans="2:16">
      <c r="C49" t="s">
        <v>888</v>
      </c>
      <c r="D49" s="11">
        <v>1</v>
      </c>
      <c r="O49" t="s">
        <v>888</v>
      </c>
      <c r="P49" s="11">
        <v>1</v>
      </c>
    </row>
    <row r="50" spans="2:16">
      <c r="C50" t="s">
        <v>170</v>
      </c>
      <c r="D50" s="11">
        <v>5</v>
      </c>
      <c r="O50" t="s">
        <v>170</v>
      </c>
      <c r="P50" s="11">
        <v>5</v>
      </c>
    </row>
    <row r="51" spans="2:16">
      <c r="C51" t="s">
        <v>1496</v>
      </c>
      <c r="D51" s="11">
        <v>1</v>
      </c>
      <c r="O51" t="s">
        <v>1496</v>
      </c>
      <c r="P51" s="11">
        <v>1</v>
      </c>
    </row>
    <row r="52" spans="2:16">
      <c r="B52" t="s">
        <v>1225</v>
      </c>
      <c r="D52" s="11">
        <v>1</v>
      </c>
      <c r="N52" s="28" t="s">
        <v>1225</v>
      </c>
      <c r="O52" s="28"/>
      <c r="P52" s="30">
        <v>1</v>
      </c>
    </row>
    <row r="53" spans="2:16">
      <c r="C53" t="s">
        <v>132</v>
      </c>
      <c r="D53" s="11">
        <v>1</v>
      </c>
      <c r="O53" t="s">
        <v>132</v>
      </c>
      <c r="P53" s="11">
        <v>1</v>
      </c>
    </row>
    <row r="54" spans="2:16">
      <c r="B54" t="s">
        <v>1216</v>
      </c>
      <c r="D54" s="11">
        <v>4</v>
      </c>
      <c r="N54" s="28" t="s">
        <v>1216</v>
      </c>
      <c r="O54" s="28"/>
      <c r="P54" s="30">
        <v>4</v>
      </c>
    </row>
    <row r="55" spans="2:16">
      <c r="C55" t="s">
        <v>74</v>
      </c>
      <c r="D55" s="11">
        <v>2</v>
      </c>
      <c r="O55" t="s">
        <v>74</v>
      </c>
      <c r="P55" s="11">
        <v>2</v>
      </c>
    </row>
    <row r="56" spans="2:16">
      <c r="C56" t="s">
        <v>1476</v>
      </c>
      <c r="D56" s="11">
        <v>2</v>
      </c>
      <c r="O56" t="s">
        <v>1476</v>
      </c>
      <c r="P56" s="11">
        <v>2</v>
      </c>
    </row>
    <row r="57" spans="2:16">
      <c r="B57" t="s">
        <v>1171</v>
      </c>
      <c r="D57" s="11">
        <v>1</v>
      </c>
      <c r="N57" s="28" t="s">
        <v>1171</v>
      </c>
      <c r="O57" s="28"/>
      <c r="P57" s="30">
        <v>1</v>
      </c>
    </row>
    <row r="58" spans="2:16">
      <c r="C58" t="s">
        <v>367</v>
      </c>
      <c r="D58" s="11">
        <v>1</v>
      </c>
      <c r="O58" t="s">
        <v>367</v>
      </c>
      <c r="P58" s="11">
        <v>1</v>
      </c>
    </row>
    <row r="59" spans="2:16">
      <c r="B59" t="s">
        <v>1242</v>
      </c>
      <c r="D59" s="11">
        <v>3</v>
      </c>
      <c r="N59" s="28" t="s">
        <v>1242</v>
      </c>
      <c r="O59" s="28"/>
      <c r="P59" s="30">
        <v>3</v>
      </c>
    </row>
    <row r="60" spans="2:16">
      <c r="C60" t="s">
        <v>47</v>
      </c>
      <c r="D60" s="11">
        <v>3</v>
      </c>
      <c r="O60" t="s">
        <v>47</v>
      </c>
      <c r="P60" s="11">
        <v>3</v>
      </c>
    </row>
    <row r="61" spans="2:16">
      <c r="B61" t="s">
        <v>1191</v>
      </c>
      <c r="D61" s="11">
        <v>1</v>
      </c>
      <c r="N61" s="28" t="s">
        <v>1191</v>
      </c>
      <c r="O61" s="28"/>
      <c r="P61" s="30">
        <v>1</v>
      </c>
    </row>
    <row r="62" spans="2:16">
      <c r="C62" t="s">
        <v>888</v>
      </c>
      <c r="D62" s="11">
        <v>1</v>
      </c>
      <c r="O62" t="s">
        <v>888</v>
      </c>
      <c r="P62" s="11">
        <v>1</v>
      </c>
    </row>
    <row r="63" spans="2:16">
      <c r="B63" t="s">
        <v>464</v>
      </c>
      <c r="D63" s="11">
        <v>6</v>
      </c>
      <c r="N63" s="28" t="s">
        <v>464</v>
      </c>
      <c r="O63" s="28"/>
      <c r="P63" s="30">
        <v>6</v>
      </c>
    </row>
    <row r="64" spans="2:16">
      <c r="C64" t="s">
        <v>215</v>
      </c>
      <c r="D64" s="11">
        <v>4</v>
      </c>
      <c r="O64" t="s">
        <v>215</v>
      </c>
      <c r="P64" s="11">
        <v>4</v>
      </c>
    </row>
    <row r="65" spans="2:16">
      <c r="C65" t="s">
        <v>132</v>
      </c>
      <c r="D65" s="11">
        <v>2</v>
      </c>
      <c r="O65" t="s">
        <v>132</v>
      </c>
      <c r="P65" s="11">
        <v>2</v>
      </c>
    </row>
    <row r="66" spans="2:16">
      <c r="B66" t="s">
        <v>1213</v>
      </c>
      <c r="D66" s="11">
        <v>10</v>
      </c>
      <c r="N66" s="28" t="s">
        <v>1213</v>
      </c>
      <c r="O66" s="28"/>
      <c r="P66" s="30">
        <v>10</v>
      </c>
    </row>
    <row r="67" spans="2:16">
      <c r="C67" t="s">
        <v>191</v>
      </c>
      <c r="D67" s="11">
        <v>10</v>
      </c>
      <c r="O67" t="s">
        <v>191</v>
      </c>
      <c r="P67" s="11">
        <v>10</v>
      </c>
    </row>
    <row r="68" spans="2:16">
      <c r="B68" t="s">
        <v>1203</v>
      </c>
      <c r="D68" s="11">
        <v>5</v>
      </c>
      <c r="N68" s="28" t="s">
        <v>1203</v>
      </c>
      <c r="O68" s="28"/>
      <c r="P68" s="30">
        <v>5</v>
      </c>
    </row>
    <row r="69" spans="2:16">
      <c r="C69" t="s">
        <v>99</v>
      </c>
      <c r="D69" s="11">
        <v>1</v>
      </c>
      <c r="O69" t="s">
        <v>99</v>
      </c>
      <c r="P69" s="11">
        <v>1</v>
      </c>
    </row>
    <row r="70" spans="2:16">
      <c r="C70" t="s">
        <v>74</v>
      </c>
      <c r="D70" s="11">
        <v>4</v>
      </c>
      <c r="O70" t="s">
        <v>74</v>
      </c>
      <c r="P70" s="11">
        <v>4</v>
      </c>
    </row>
    <row r="71" spans="2:16">
      <c r="B71" t="s">
        <v>1166</v>
      </c>
      <c r="D71" s="11">
        <v>11</v>
      </c>
      <c r="N71" s="28" t="s">
        <v>1166</v>
      </c>
      <c r="O71" s="28"/>
      <c r="P71" s="30">
        <v>11</v>
      </c>
    </row>
    <row r="72" spans="2:16">
      <c r="C72" t="s">
        <v>132</v>
      </c>
      <c r="D72" s="11">
        <v>1</v>
      </c>
      <c r="O72" t="s">
        <v>132</v>
      </c>
      <c r="P72" s="11">
        <v>1</v>
      </c>
    </row>
    <row r="73" spans="2:16">
      <c r="C73" t="s">
        <v>367</v>
      </c>
      <c r="D73" s="11">
        <v>1</v>
      </c>
      <c r="O73" t="s">
        <v>367</v>
      </c>
      <c r="P73" s="11">
        <v>1</v>
      </c>
    </row>
    <row r="74" spans="2:16">
      <c r="C74" t="s">
        <v>86</v>
      </c>
      <c r="D74" s="11">
        <v>4</v>
      </c>
      <c r="O74" t="s">
        <v>86</v>
      </c>
      <c r="P74" s="11">
        <v>4</v>
      </c>
    </row>
    <row r="75" spans="2:16">
      <c r="C75" t="s">
        <v>170</v>
      </c>
      <c r="D75" s="11">
        <v>2</v>
      </c>
      <c r="O75" t="s">
        <v>170</v>
      </c>
      <c r="P75" s="11">
        <v>2</v>
      </c>
    </row>
    <row r="76" spans="2:16">
      <c r="C76" t="s">
        <v>796</v>
      </c>
      <c r="D76" s="11">
        <v>3</v>
      </c>
      <c r="O76" t="s">
        <v>796</v>
      </c>
      <c r="P76" s="11">
        <v>3</v>
      </c>
    </row>
    <row r="77" spans="2:16">
      <c r="B77" t="s">
        <v>1196</v>
      </c>
      <c r="D77" s="11">
        <v>8</v>
      </c>
      <c r="N77" s="28" t="s">
        <v>1196</v>
      </c>
      <c r="O77" s="28"/>
      <c r="P77" s="30">
        <v>8</v>
      </c>
    </row>
    <row r="78" spans="2:16">
      <c r="C78" t="s">
        <v>170</v>
      </c>
      <c r="D78" s="11">
        <v>8</v>
      </c>
      <c r="O78" t="s">
        <v>170</v>
      </c>
      <c r="P78" s="11">
        <v>8</v>
      </c>
    </row>
    <row r="79" spans="2:16">
      <c r="B79" t="s">
        <v>1202</v>
      </c>
      <c r="D79" s="11">
        <v>22</v>
      </c>
      <c r="N79" s="28" t="s">
        <v>1202</v>
      </c>
      <c r="O79" s="28"/>
      <c r="P79" s="30">
        <v>22</v>
      </c>
    </row>
    <row r="80" spans="2:16">
      <c r="C80" t="s">
        <v>398</v>
      </c>
      <c r="D80" s="11">
        <v>5</v>
      </c>
      <c r="O80" t="s">
        <v>398</v>
      </c>
      <c r="P80" s="11">
        <v>5</v>
      </c>
    </row>
    <row r="81" spans="2:16">
      <c r="C81" t="s">
        <v>170</v>
      </c>
      <c r="D81" s="11">
        <v>17</v>
      </c>
      <c r="O81" t="s">
        <v>170</v>
      </c>
      <c r="P81" s="11">
        <v>17</v>
      </c>
    </row>
    <row r="82" spans="2:16">
      <c r="B82" t="s">
        <v>1151</v>
      </c>
      <c r="D82" s="11">
        <v>4</v>
      </c>
      <c r="N82" s="28" t="s">
        <v>1151</v>
      </c>
      <c r="O82" s="28"/>
      <c r="P82" s="30">
        <v>4</v>
      </c>
    </row>
    <row r="83" spans="2:16">
      <c r="C83" t="s">
        <v>132</v>
      </c>
      <c r="D83" s="11">
        <v>2</v>
      </c>
      <c r="O83" t="s">
        <v>132</v>
      </c>
      <c r="P83" s="11">
        <v>2</v>
      </c>
    </row>
    <row r="84" spans="2:16">
      <c r="C84" t="s">
        <v>1549</v>
      </c>
      <c r="D84" s="11">
        <v>2</v>
      </c>
      <c r="O84" t="s">
        <v>1549</v>
      </c>
      <c r="P84" s="11">
        <v>2</v>
      </c>
    </row>
    <row r="85" spans="2:16">
      <c r="B85" t="s">
        <v>1259</v>
      </c>
      <c r="D85" s="11">
        <v>3</v>
      </c>
      <c r="N85" s="28" t="s">
        <v>1259</v>
      </c>
      <c r="O85" s="28"/>
      <c r="P85" s="30">
        <v>3</v>
      </c>
    </row>
    <row r="86" spans="2:16">
      <c r="C86" t="s">
        <v>414</v>
      </c>
      <c r="D86" s="11">
        <v>3</v>
      </c>
      <c r="O86" t="s">
        <v>414</v>
      </c>
      <c r="P86" s="11">
        <v>3</v>
      </c>
    </row>
    <row r="87" spans="2:16">
      <c r="B87" t="s">
        <v>1207</v>
      </c>
      <c r="D87" s="11">
        <v>4</v>
      </c>
      <c r="N87" s="28" t="s">
        <v>1207</v>
      </c>
      <c r="O87" s="28"/>
      <c r="P87" s="30">
        <v>4</v>
      </c>
    </row>
    <row r="88" spans="2:16">
      <c r="C88" t="s">
        <v>86</v>
      </c>
      <c r="D88" s="11">
        <v>3</v>
      </c>
      <c r="O88" t="s">
        <v>86</v>
      </c>
      <c r="P88" s="11">
        <v>3</v>
      </c>
    </row>
    <row r="89" spans="2:16">
      <c r="C89" t="s">
        <v>170</v>
      </c>
      <c r="D89" s="11">
        <v>1</v>
      </c>
      <c r="O89" t="s">
        <v>170</v>
      </c>
      <c r="P89" s="11">
        <v>1</v>
      </c>
    </row>
    <row r="90" spans="2:16">
      <c r="B90" t="s">
        <v>1200</v>
      </c>
      <c r="D90" s="11">
        <v>1</v>
      </c>
      <c r="N90" s="28" t="s">
        <v>1200</v>
      </c>
      <c r="O90" s="28"/>
      <c r="P90" s="30">
        <v>1</v>
      </c>
    </row>
    <row r="91" spans="2:16">
      <c r="C91" t="s">
        <v>323</v>
      </c>
      <c r="D91" s="11">
        <v>1</v>
      </c>
      <c r="O91" t="s">
        <v>323</v>
      </c>
      <c r="P91" s="11">
        <v>1</v>
      </c>
    </row>
    <row r="92" spans="2:16">
      <c r="B92" t="s">
        <v>199</v>
      </c>
      <c r="D92" s="11">
        <v>2</v>
      </c>
      <c r="N92" s="28" t="s">
        <v>199</v>
      </c>
      <c r="O92" s="28"/>
      <c r="P92" s="30">
        <v>2</v>
      </c>
    </row>
    <row r="93" spans="2:16">
      <c r="C93" t="s">
        <v>170</v>
      </c>
      <c r="D93" s="11">
        <v>2</v>
      </c>
      <c r="O93" t="s">
        <v>170</v>
      </c>
      <c r="P93" s="11">
        <v>2</v>
      </c>
    </row>
    <row r="94" spans="2:16">
      <c r="B94" t="s">
        <v>319</v>
      </c>
      <c r="D94" s="11">
        <v>27</v>
      </c>
      <c r="N94" s="28" t="s">
        <v>319</v>
      </c>
      <c r="O94" s="28"/>
      <c r="P94" s="30">
        <v>27</v>
      </c>
    </row>
    <row r="95" spans="2:16">
      <c r="C95" t="s">
        <v>323</v>
      </c>
      <c r="D95" s="11">
        <v>1</v>
      </c>
      <c r="O95" t="s">
        <v>323</v>
      </c>
      <c r="P95" s="11">
        <v>1</v>
      </c>
    </row>
    <row r="96" spans="2:16">
      <c r="C96" t="s">
        <v>629</v>
      </c>
      <c r="D96" s="11">
        <v>2</v>
      </c>
      <c r="O96" t="s">
        <v>629</v>
      </c>
      <c r="P96" s="11">
        <v>2</v>
      </c>
    </row>
    <row r="97" spans="2:16">
      <c r="C97" t="s">
        <v>855</v>
      </c>
      <c r="D97" s="11">
        <v>10</v>
      </c>
      <c r="O97" t="s">
        <v>855</v>
      </c>
      <c r="P97" s="11">
        <v>10</v>
      </c>
    </row>
    <row r="98" spans="2:16">
      <c r="C98" t="s">
        <v>86</v>
      </c>
      <c r="D98" s="11">
        <v>10</v>
      </c>
      <c r="O98" t="s">
        <v>86</v>
      </c>
      <c r="P98" s="11">
        <v>10</v>
      </c>
    </row>
    <row r="99" spans="2:16">
      <c r="C99" t="s">
        <v>170</v>
      </c>
      <c r="D99" s="11">
        <v>4</v>
      </c>
      <c r="O99" t="s">
        <v>170</v>
      </c>
      <c r="P99" s="11">
        <v>4</v>
      </c>
    </row>
    <row r="100" spans="2:16">
      <c r="B100" t="s">
        <v>445</v>
      </c>
      <c r="D100" s="11">
        <v>9</v>
      </c>
      <c r="N100" s="28" t="s">
        <v>445</v>
      </c>
      <c r="O100" s="28"/>
      <c r="P100" s="30">
        <v>9</v>
      </c>
    </row>
    <row r="101" spans="2:16">
      <c r="C101" t="s">
        <v>855</v>
      </c>
      <c r="D101" s="11">
        <v>1</v>
      </c>
      <c r="O101" t="s">
        <v>855</v>
      </c>
      <c r="P101" s="11">
        <v>1</v>
      </c>
    </row>
    <row r="102" spans="2:16">
      <c r="C102" t="s">
        <v>170</v>
      </c>
      <c r="D102" s="11">
        <v>8</v>
      </c>
      <c r="O102" t="s">
        <v>170</v>
      </c>
      <c r="P102" s="11">
        <v>8</v>
      </c>
    </row>
    <row r="103" spans="2:16">
      <c r="B103" t="s">
        <v>1227</v>
      </c>
      <c r="D103" s="11">
        <v>2</v>
      </c>
      <c r="N103" s="28" t="s">
        <v>1227</v>
      </c>
      <c r="O103" s="28"/>
      <c r="P103" s="30">
        <v>2</v>
      </c>
    </row>
    <row r="104" spans="2:16">
      <c r="C104" t="s">
        <v>86</v>
      </c>
      <c r="D104" s="11">
        <v>2</v>
      </c>
      <c r="O104" t="s">
        <v>86</v>
      </c>
      <c r="P104" s="11">
        <v>2</v>
      </c>
    </row>
    <row r="105" spans="2:16">
      <c r="B105" t="s">
        <v>1201</v>
      </c>
      <c r="D105" s="11">
        <v>3</v>
      </c>
      <c r="N105" s="28" t="s">
        <v>1201</v>
      </c>
      <c r="O105" s="28"/>
      <c r="P105" s="30">
        <v>3</v>
      </c>
    </row>
    <row r="106" spans="2:16">
      <c r="C106" t="s">
        <v>414</v>
      </c>
      <c r="D106" s="11">
        <v>3</v>
      </c>
      <c r="O106" t="s">
        <v>414</v>
      </c>
      <c r="P106" s="11">
        <v>3</v>
      </c>
    </row>
    <row r="107" spans="2:16">
      <c r="B107" t="s">
        <v>1168</v>
      </c>
      <c r="D107" s="11">
        <v>3</v>
      </c>
      <c r="N107" s="28" t="s">
        <v>1168</v>
      </c>
      <c r="O107" s="28"/>
      <c r="P107" s="30">
        <v>3</v>
      </c>
    </row>
    <row r="108" spans="2:16">
      <c r="C108" t="s">
        <v>170</v>
      </c>
      <c r="D108" s="11">
        <v>3</v>
      </c>
      <c r="O108" t="s">
        <v>170</v>
      </c>
      <c r="P108" s="11">
        <v>3</v>
      </c>
    </row>
    <row r="109" spans="2:16">
      <c r="B109" t="s">
        <v>364</v>
      </c>
      <c r="D109" s="11">
        <v>12</v>
      </c>
      <c r="N109" s="28" t="s">
        <v>364</v>
      </c>
      <c r="O109" s="28"/>
      <c r="P109" s="30">
        <v>12</v>
      </c>
    </row>
    <row r="110" spans="2:16">
      <c r="C110" t="s">
        <v>170</v>
      </c>
      <c r="D110" s="11">
        <v>12</v>
      </c>
      <c r="O110" t="s">
        <v>170</v>
      </c>
      <c r="P110" s="11">
        <v>12</v>
      </c>
    </row>
    <row r="111" spans="2:16">
      <c r="B111" t="s">
        <v>1695</v>
      </c>
      <c r="D111" s="11">
        <v>1</v>
      </c>
      <c r="N111" s="28" t="s">
        <v>1695</v>
      </c>
      <c r="O111" s="28"/>
      <c r="P111" s="30">
        <v>1</v>
      </c>
    </row>
    <row r="112" spans="2:16">
      <c r="C112" t="s">
        <v>82</v>
      </c>
      <c r="D112" s="11">
        <v>1</v>
      </c>
      <c r="O112" t="s">
        <v>82</v>
      </c>
      <c r="P112" s="11">
        <v>1</v>
      </c>
    </row>
    <row r="113" spans="2:16">
      <c r="B113" t="s">
        <v>1678</v>
      </c>
      <c r="D113" s="11">
        <v>3</v>
      </c>
      <c r="N113" s="28" t="s">
        <v>1678</v>
      </c>
      <c r="O113" s="28"/>
      <c r="P113" s="30">
        <v>3</v>
      </c>
    </row>
    <row r="114" spans="2:16">
      <c r="C114" t="s">
        <v>414</v>
      </c>
      <c r="D114" s="11">
        <v>3</v>
      </c>
      <c r="O114" t="s">
        <v>414</v>
      </c>
      <c r="P114" s="11">
        <v>3</v>
      </c>
    </row>
    <row r="115" spans="2:16">
      <c r="B115" t="s">
        <v>1663</v>
      </c>
      <c r="D115" s="11">
        <v>4</v>
      </c>
      <c r="N115" s="28" t="s">
        <v>1663</v>
      </c>
      <c r="O115" s="28"/>
      <c r="P115" s="30">
        <v>4</v>
      </c>
    </row>
    <row r="116" spans="2:16">
      <c r="C116" t="s">
        <v>170</v>
      </c>
      <c r="D116" s="11">
        <v>4</v>
      </c>
      <c r="O116" t="s">
        <v>170</v>
      </c>
      <c r="P116" s="11">
        <v>4</v>
      </c>
    </row>
    <row r="117" spans="2:16">
      <c r="B117" t="s">
        <v>1664</v>
      </c>
      <c r="D117" s="11">
        <v>3</v>
      </c>
      <c r="N117" s="28" t="s">
        <v>1664</v>
      </c>
      <c r="O117" s="28"/>
      <c r="P117" s="30">
        <v>3</v>
      </c>
    </row>
    <row r="118" spans="2:16">
      <c r="C118" t="s">
        <v>414</v>
      </c>
      <c r="D118" s="11">
        <v>3</v>
      </c>
      <c r="O118" t="s">
        <v>414</v>
      </c>
      <c r="P118" s="11">
        <v>3</v>
      </c>
    </row>
    <row r="119" spans="2:16">
      <c r="B119" t="s">
        <v>1668</v>
      </c>
      <c r="D119" s="11">
        <v>13</v>
      </c>
      <c r="N119" s="28" t="s">
        <v>1668</v>
      </c>
      <c r="O119" s="28"/>
      <c r="P119" s="30">
        <v>13</v>
      </c>
    </row>
    <row r="120" spans="2:16">
      <c r="C120" t="s">
        <v>90</v>
      </c>
      <c r="D120" s="11">
        <v>1</v>
      </c>
      <c r="O120" t="s">
        <v>90</v>
      </c>
      <c r="P120" s="11">
        <v>1</v>
      </c>
    </row>
    <row r="121" spans="2:16">
      <c r="C121" t="s">
        <v>170</v>
      </c>
      <c r="D121" s="11">
        <v>12</v>
      </c>
      <c r="O121" t="s">
        <v>170</v>
      </c>
      <c r="P121" s="11">
        <v>12</v>
      </c>
    </row>
    <row r="122" spans="2:16">
      <c r="B122" t="s">
        <v>1673</v>
      </c>
      <c r="D122" s="11">
        <v>1</v>
      </c>
      <c r="N122" s="28" t="s">
        <v>1673</v>
      </c>
      <c r="O122" s="28"/>
      <c r="P122" s="30">
        <v>1</v>
      </c>
    </row>
    <row r="123" spans="2:16">
      <c r="C123" t="s">
        <v>414</v>
      </c>
      <c r="D123" s="11">
        <v>1</v>
      </c>
      <c r="O123" t="s">
        <v>414</v>
      </c>
      <c r="P123" s="11">
        <v>1</v>
      </c>
    </row>
    <row r="124" spans="2:16">
      <c r="B124" t="s">
        <v>357</v>
      </c>
      <c r="D124" s="11">
        <v>3</v>
      </c>
      <c r="N124" s="28" t="s">
        <v>357</v>
      </c>
      <c r="O124" s="28"/>
      <c r="P124" s="30">
        <v>3</v>
      </c>
    </row>
    <row r="125" spans="2:16">
      <c r="C125" t="s">
        <v>906</v>
      </c>
      <c r="D125" s="11">
        <v>1</v>
      </c>
      <c r="O125" t="s">
        <v>906</v>
      </c>
      <c r="P125" s="11">
        <v>1</v>
      </c>
    </row>
    <row r="126" spans="2:16">
      <c r="C126" t="s">
        <v>86</v>
      </c>
      <c r="D126" s="11">
        <v>2</v>
      </c>
      <c r="O126" t="s">
        <v>86</v>
      </c>
      <c r="P126" s="11">
        <v>2</v>
      </c>
    </row>
    <row r="127" spans="2:16">
      <c r="B127" t="s">
        <v>1660</v>
      </c>
      <c r="D127" s="11">
        <v>2</v>
      </c>
      <c r="N127" s="28" t="s">
        <v>1660</v>
      </c>
      <c r="O127" s="28"/>
      <c r="P127" s="30">
        <v>2</v>
      </c>
    </row>
    <row r="128" spans="2:16">
      <c r="C128" t="s">
        <v>362</v>
      </c>
      <c r="D128" s="11">
        <v>2</v>
      </c>
      <c r="O128" t="s">
        <v>362</v>
      </c>
      <c r="P128" s="11">
        <v>2</v>
      </c>
    </row>
    <row r="129" spans="1:16">
      <c r="A129" t="s">
        <v>64</v>
      </c>
      <c r="D129" s="11">
        <v>179</v>
      </c>
      <c r="M129" s="27" t="s">
        <v>64</v>
      </c>
      <c r="N129" s="27"/>
      <c r="O129" s="27"/>
      <c r="P129" s="29">
        <v>179</v>
      </c>
    </row>
    <row r="130" spans="1:16">
      <c r="B130" t="s">
        <v>615</v>
      </c>
      <c r="D130" s="11">
        <v>2</v>
      </c>
      <c r="N130" s="28" t="s">
        <v>615</v>
      </c>
      <c r="O130" s="28"/>
      <c r="P130" s="30">
        <v>2</v>
      </c>
    </row>
    <row r="131" spans="1:16">
      <c r="C131" t="s">
        <v>132</v>
      </c>
      <c r="D131" s="11">
        <v>2</v>
      </c>
      <c r="O131" t="s">
        <v>132</v>
      </c>
      <c r="P131" s="11">
        <v>2</v>
      </c>
    </row>
    <row r="132" spans="1:16">
      <c r="B132" t="s">
        <v>1230</v>
      </c>
      <c r="D132" s="11">
        <v>2</v>
      </c>
      <c r="N132" s="28" t="s">
        <v>1230</v>
      </c>
      <c r="O132" s="28"/>
      <c r="P132" s="30">
        <v>2</v>
      </c>
    </row>
    <row r="133" spans="1:16">
      <c r="C133" t="s">
        <v>132</v>
      </c>
      <c r="D133" s="11">
        <v>2</v>
      </c>
      <c r="O133" t="s">
        <v>132</v>
      </c>
      <c r="P133" s="11">
        <v>2</v>
      </c>
    </row>
    <row r="134" spans="1:16">
      <c r="B134" t="s">
        <v>798</v>
      </c>
      <c r="D134" s="11">
        <v>7</v>
      </c>
      <c r="N134" s="28" t="s">
        <v>798</v>
      </c>
      <c r="O134" s="28"/>
      <c r="P134" s="30">
        <v>7</v>
      </c>
    </row>
    <row r="135" spans="1:16">
      <c r="C135" t="s">
        <v>90</v>
      </c>
      <c r="D135" s="11">
        <v>5</v>
      </c>
      <c r="O135" t="s">
        <v>90</v>
      </c>
      <c r="P135" s="11">
        <v>5</v>
      </c>
    </row>
    <row r="136" spans="1:16">
      <c r="C136" t="s">
        <v>82</v>
      </c>
      <c r="D136" s="11">
        <v>2</v>
      </c>
      <c r="O136" t="s">
        <v>82</v>
      </c>
      <c r="P136" s="11">
        <v>2</v>
      </c>
    </row>
    <row r="137" spans="1:16">
      <c r="B137" t="s">
        <v>1225</v>
      </c>
      <c r="D137" s="11">
        <v>13</v>
      </c>
      <c r="N137" s="28" t="s">
        <v>1225</v>
      </c>
      <c r="O137" s="28"/>
      <c r="P137" s="30">
        <v>13</v>
      </c>
    </row>
    <row r="138" spans="1:16">
      <c r="C138" t="s">
        <v>197</v>
      </c>
      <c r="D138" s="11">
        <v>2</v>
      </c>
      <c r="O138" t="s">
        <v>197</v>
      </c>
      <c r="P138" s="11">
        <v>2</v>
      </c>
    </row>
    <row r="139" spans="1:16">
      <c r="C139" t="s">
        <v>86</v>
      </c>
      <c r="D139" s="11">
        <v>7</v>
      </c>
      <c r="O139" t="s">
        <v>86</v>
      </c>
      <c r="P139" s="11">
        <v>7</v>
      </c>
    </row>
    <row r="140" spans="1:16">
      <c r="C140" t="s">
        <v>129</v>
      </c>
      <c r="D140" s="11">
        <v>4</v>
      </c>
      <c r="O140" t="s">
        <v>129</v>
      </c>
      <c r="P140" s="11">
        <v>4</v>
      </c>
    </row>
    <row r="141" spans="1:16">
      <c r="B141" t="s">
        <v>1216</v>
      </c>
      <c r="D141" s="11">
        <v>26</v>
      </c>
      <c r="N141" s="28" t="s">
        <v>1216</v>
      </c>
      <c r="O141" s="28"/>
      <c r="P141" s="30">
        <v>26</v>
      </c>
    </row>
    <row r="142" spans="1:16">
      <c r="C142" t="s">
        <v>90</v>
      </c>
      <c r="D142" s="11">
        <v>3</v>
      </c>
      <c r="O142" t="s">
        <v>90</v>
      </c>
      <c r="P142" s="11">
        <v>3</v>
      </c>
    </row>
    <row r="143" spans="1:16">
      <c r="C143" t="s">
        <v>74</v>
      </c>
      <c r="D143" s="11">
        <v>7</v>
      </c>
      <c r="O143" t="s">
        <v>74</v>
      </c>
      <c r="P143" s="11">
        <v>7</v>
      </c>
    </row>
    <row r="144" spans="1:16">
      <c r="C144" t="s">
        <v>132</v>
      </c>
      <c r="D144" s="11">
        <v>16</v>
      </c>
      <c r="O144" t="s">
        <v>132</v>
      </c>
      <c r="P144" s="11">
        <v>16</v>
      </c>
    </row>
    <row r="145" spans="2:16">
      <c r="B145" t="s">
        <v>1195</v>
      </c>
      <c r="D145" s="11">
        <v>3</v>
      </c>
      <c r="N145" s="28" t="s">
        <v>1195</v>
      </c>
      <c r="O145" s="28"/>
      <c r="P145" s="30">
        <v>3</v>
      </c>
    </row>
    <row r="146" spans="2:16">
      <c r="C146" t="s">
        <v>90</v>
      </c>
      <c r="D146" s="11">
        <v>3</v>
      </c>
      <c r="O146" t="s">
        <v>90</v>
      </c>
      <c r="P146" s="11">
        <v>3</v>
      </c>
    </row>
    <row r="147" spans="2:16">
      <c r="B147" t="s">
        <v>1221</v>
      </c>
      <c r="D147" s="11">
        <v>1</v>
      </c>
      <c r="N147" s="28" t="s">
        <v>1221</v>
      </c>
      <c r="O147" s="28"/>
      <c r="P147" s="30">
        <v>1</v>
      </c>
    </row>
    <row r="148" spans="2:16">
      <c r="C148" t="s">
        <v>50</v>
      </c>
      <c r="D148" s="11">
        <v>1</v>
      </c>
      <c r="O148" t="s">
        <v>50</v>
      </c>
      <c r="P148" s="11">
        <v>1</v>
      </c>
    </row>
    <row r="149" spans="2:16">
      <c r="B149" t="s">
        <v>1242</v>
      </c>
      <c r="D149" s="11">
        <v>4</v>
      </c>
      <c r="N149" s="28" t="s">
        <v>1242</v>
      </c>
      <c r="O149" s="28"/>
      <c r="P149" s="30">
        <v>4</v>
      </c>
    </row>
    <row r="150" spans="2:16">
      <c r="C150" t="s">
        <v>47</v>
      </c>
      <c r="D150" s="11">
        <v>4</v>
      </c>
      <c r="O150" t="s">
        <v>47</v>
      </c>
      <c r="P150" s="11">
        <v>4</v>
      </c>
    </row>
    <row r="151" spans="2:16">
      <c r="B151" t="s">
        <v>1191</v>
      </c>
      <c r="D151" s="11">
        <v>3</v>
      </c>
      <c r="N151" s="28" t="s">
        <v>1191</v>
      </c>
      <c r="O151" s="28"/>
      <c r="P151" s="30">
        <v>3</v>
      </c>
    </row>
    <row r="152" spans="2:16">
      <c r="C152" t="s">
        <v>132</v>
      </c>
      <c r="D152" s="11">
        <v>1</v>
      </c>
      <c r="O152" t="s">
        <v>132</v>
      </c>
      <c r="P152" s="11">
        <v>1</v>
      </c>
    </row>
    <row r="153" spans="2:16">
      <c r="C153" t="s">
        <v>69</v>
      </c>
      <c r="D153" s="11">
        <v>2</v>
      </c>
      <c r="O153" t="s">
        <v>69</v>
      </c>
      <c r="P153" s="11">
        <v>2</v>
      </c>
    </row>
    <row r="154" spans="2:16">
      <c r="B154" t="s">
        <v>1203</v>
      </c>
      <c r="D154" s="11">
        <v>10</v>
      </c>
      <c r="N154" s="28" t="s">
        <v>1203</v>
      </c>
      <c r="O154" s="28"/>
      <c r="P154" s="30">
        <v>10</v>
      </c>
    </row>
    <row r="155" spans="2:16">
      <c r="C155" t="s">
        <v>90</v>
      </c>
      <c r="D155" s="11">
        <v>4</v>
      </c>
      <c r="O155" t="s">
        <v>90</v>
      </c>
      <c r="P155" s="11">
        <v>4</v>
      </c>
    </row>
    <row r="156" spans="2:16">
      <c r="C156" t="s">
        <v>74</v>
      </c>
      <c r="D156" s="11">
        <v>4</v>
      </c>
      <c r="O156" t="s">
        <v>74</v>
      </c>
      <c r="P156" s="11">
        <v>4</v>
      </c>
    </row>
    <row r="157" spans="2:16">
      <c r="C157" t="s">
        <v>132</v>
      </c>
      <c r="D157" s="11">
        <v>2</v>
      </c>
      <c r="O157" t="s">
        <v>132</v>
      </c>
      <c r="P157" s="11">
        <v>2</v>
      </c>
    </row>
    <row r="158" spans="2:16">
      <c r="B158" t="s">
        <v>1149</v>
      </c>
      <c r="D158" s="11">
        <v>22</v>
      </c>
      <c r="N158" s="28" t="s">
        <v>1149</v>
      </c>
      <c r="O158" s="28"/>
      <c r="P158" s="30">
        <v>22</v>
      </c>
    </row>
    <row r="159" spans="2:16">
      <c r="C159" t="s">
        <v>90</v>
      </c>
      <c r="D159" s="11">
        <v>10</v>
      </c>
      <c r="O159" t="s">
        <v>90</v>
      </c>
      <c r="P159" s="11">
        <v>10</v>
      </c>
    </row>
    <row r="160" spans="2:16">
      <c r="C160" t="s">
        <v>132</v>
      </c>
      <c r="D160" s="11">
        <v>12</v>
      </c>
      <c r="O160" t="s">
        <v>132</v>
      </c>
      <c r="P160" s="11">
        <v>12</v>
      </c>
    </row>
    <row r="161" spans="2:16">
      <c r="B161" t="s">
        <v>1176</v>
      </c>
      <c r="D161" s="11">
        <v>1</v>
      </c>
      <c r="N161" s="28" t="s">
        <v>1176</v>
      </c>
      <c r="O161" s="28"/>
      <c r="P161" s="30">
        <v>1</v>
      </c>
    </row>
    <row r="162" spans="2:16">
      <c r="C162" t="s">
        <v>132</v>
      </c>
      <c r="D162" s="11">
        <v>1</v>
      </c>
      <c r="O162" t="s">
        <v>132</v>
      </c>
      <c r="P162" s="11">
        <v>1</v>
      </c>
    </row>
    <row r="163" spans="2:16">
      <c r="B163" t="s">
        <v>1252</v>
      </c>
      <c r="D163" s="11">
        <v>2</v>
      </c>
      <c r="N163" s="28" t="s">
        <v>1252</v>
      </c>
      <c r="O163" s="28"/>
      <c r="P163" s="30">
        <v>2</v>
      </c>
    </row>
    <row r="164" spans="2:16">
      <c r="C164" t="s">
        <v>82</v>
      </c>
      <c r="D164" s="11">
        <v>2</v>
      </c>
      <c r="O164" t="s">
        <v>82</v>
      </c>
      <c r="P164" s="11">
        <v>2</v>
      </c>
    </row>
    <row r="165" spans="2:16">
      <c r="B165" t="s">
        <v>331</v>
      </c>
      <c r="D165" s="11">
        <v>3</v>
      </c>
      <c r="N165" s="28" t="s">
        <v>331</v>
      </c>
      <c r="O165" s="28"/>
      <c r="P165" s="30">
        <v>3</v>
      </c>
    </row>
    <row r="166" spans="2:16">
      <c r="C166" t="s">
        <v>82</v>
      </c>
      <c r="D166" s="11">
        <v>3</v>
      </c>
      <c r="O166" t="s">
        <v>82</v>
      </c>
      <c r="P166" s="11">
        <v>3</v>
      </c>
    </row>
    <row r="167" spans="2:16">
      <c r="B167" t="s">
        <v>1199</v>
      </c>
      <c r="D167" s="11">
        <v>1</v>
      </c>
      <c r="N167" s="28" t="s">
        <v>1199</v>
      </c>
      <c r="O167" s="28"/>
      <c r="P167" s="30">
        <v>1</v>
      </c>
    </row>
    <row r="168" spans="2:16">
      <c r="C168" t="s">
        <v>132</v>
      </c>
      <c r="D168" s="11">
        <v>1</v>
      </c>
      <c r="O168" t="s">
        <v>132</v>
      </c>
      <c r="P168" s="11">
        <v>1</v>
      </c>
    </row>
    <row r="169" spans="2:16">
      <c r="B169" t="s">
        <v>1209</v>
      </c>
      <c r="D169" s="11">
        <v>6</v>
      </c>
      <c r="N169" s="28" t="s">
        <v>1209</v>
      </c>
      <c r="O169" s="28"/>
      <c r="P169" s="30">
        <v>6</v>
      </c>
    </row>
    <row r="170" spans="2:16">
      <c r="C170" t="s">
        <v>47</v>
      </c>
      <c r="D170" s="11">
        <v>6</v>
      </c>
      <c r="O170" t="s">
        <v>47</v>
      </c>
      <c r="P170" s="11">
        <v>6</v>
      </c>
    </row>
    <row r="171" spans="2:16">
      <c r="B171" t="s">
        <v>135</v>
      </c>
      <c r="D171" s="11">
        <v>4</v>
      </c>
      <c r="N171" s="28" t="s">
        <v>135</v>
      </c>
      <c r="O171" s="28"/>
      <c r="P171" s="30">
        <v>4</v>
      </c>
    </row>
    <row r="172" spans="2:16">
      <c r="C172" t="s">
        <v>74</v>
      </c>
      <c r="D172" s="11">
        <v>4</v>
      </c>
      <c r="O172" t="s">
        <v>74</v>
      </c>
      <c r="P172" s="11">
        <v>4</v>
      </c>
    </row>
    <row r="173" spans="2:16">
      <c r="B173" t="s">
        <v>319</v>
      </c>
      <c r="D173" s="11">
        <v>1</v>
      </c>
      <c r="N173" s="28" t="s">
        <v>319</v>
      </c>
      <c r="O173" s="28"/>
      <c r="P173" s="30">
        <v>1</v>
      </c>
    </row>
    <row r="174" spans="2:16">
      <c r="C174" t="s">
        <v>170</v>
      </c>
      <c r="D174" s="11">
        <v>1</v>
      </c>
      <c r="O174" t="s">
        <v>170</v>
      </c>
      <c r="P174" s="11">
        <v>1</v>
      </c>
    </row>
    <row r="175" spans="2:16">
      <c r="B175" t="s">
        <v>445</v>
      </c>
      <c r="D175" s="11">
        <v>44</v>
      </c>
      <c r="N175" s="28" t="s">
        <v>445</v>
      </c>
      <c r="O175" s="28"/>
      <c r="P175" s="30">
        <v>44</v>
      </c>
    </row>
    <row r="176" spans="2:16">
      <c r="C176" t="s">
        <v>132</v>
      </c>
      <c r="D176" s="11">
        <v>38</v>
      </c>
      <c r="O176" t="s">
        <v>132</v>
      </c>
      <c r="P176" s="11">
        <v>38</v>
      </c>
    </row>
    <row r="177" spans="2:16">
      <c r="C177" t="s">
        <v>82</v>
      </c>
      <c r="D177" s="11">
        <v>1</v>
      </c>
      <c r="O177" t="s">
        <v>82</v>
      </c>
      <c r="P177" s="11">
        <v>1</v>
      </c>
    </row>
    <row r="178" spans="2:16">
      <c r="C178" t="s">
        <v>170</v>
      </c>
      <c r="D178" s="11">
        <v>5</v>
      </c>
      <c r="O178" t="s">
        <v>170</v>
      </c>
      <c r="P178" s="11">
        <v>5</v>
      </c>
    </row>
    <row r="179" spans="2:16">
      <c r="B179" t="s">
        <v>1227</v>
      </c>
      <c r="D179" s="11">
        <v>2</v>
      </c>
      <c r="N179" s="28" t="s">
        <v>1227</v>
      </c>
      <c r="O179" s="28"/>
      <c r="P179" s="30">
        <v>2</v>
      </c>
    </row>
    <row r="180" spans="2:16">
      <c r="C180" t="s">
        <v>82</v>
      </c>
      <c r="D180" s="11">
        <v>1</v>
      </c>
      <c r="O180" t="s">
        <v>82</v>
      </c>
      <c r="P180" s="11">
        <v>1</v>
      </c>
    </row>
    <row r="181" spans="2:16">
      <c r="C181" t="s">
        <v>170</v>
      </c>
      <c r="D181" s="11">
        <v>1</v>
      </c>
      <c r="O181" t="s">
        <v>170</v>
      </c>
      <c r="P181" s="11">
        <v>1</v>
      </c>
    </row>
    <row r="182" spans="2:16">
      <c r="B182" t="s">
        <v>1201</v>
      </c>
      <c r="D182" s="11">
        <v>3</v>
      </c>
      <c r="N182" s="28" t="s">
        <v>1201</v>
      </c>
      <c r="O182" s="28"/>
      <c r="P182" s="30">
        <v>3</v>
      </c>
    </row>
    <row r="183" spans="2:16">
      <c r="C183" t="s">
        <v>82</v>
      </c>
      <c r="D183" s="11">
        <v>3</v>
      </c>
      <c r="O183" t="s">
        <v>82</v>
      </c>
      <c r="P183" s="11">
        <v>3</v>
      </c>
    </row>
    <row r="184" spans="2:16">
      <c r="B184" t="s">
        <v>1675</v>
      </c>
      <c r="D184" s="11">
        <v>1</v>
      </c>
      <c r="N184" s="28" t="s">
        <v>1675</v>
      </c>
      <c r="O184" s="28"/>
      <c r="P184" s="30">
        <v>1</v>
      </c>
    </row>
    <row r="185" spans="2:16">
      <c r="C185" t="s">
        <v>47</v>
      </c>
      <c r="D185" s="11">
        <v>1</v>
      </c>
      <c r="O185" t="s">
        <v>47</v>
      </c>
      <c r="P185" s="11">
        <v>1</v>
      </c>
    </row>
    <row r="186" spans="2:16">
      <c r="B186" t="s">
        <v>1671</v>
      </c>
      <c r="D186" s="11">
        <v>2</v>
      </c>
      <c r="N186" s="28" t="s">
        <v>1671</v>
      </c>
      <c r="O186" s="28"/>
      <c r="P186" s="30">
        <v>2</v>
      </c>
    </row>
    <row r="187" spans="2:16">
      <c r="C187" t="s">
        <v>47</v>
      </c>
      <c r="D187" s="11">
        <v>2</v>
      </c>
      <c r="O187" t="s">
        <v>47</v>
      </c>
      <c r="P187" s="11">
        <v>2</v>
      </c>
    </row>
    <row r="188" spans="2:16">
      <c r="B188" t="s">
        <v>1705</v>
      </c>
      <c r="D188" s="11">
        <v>2</v>
      </c>
      <c r="N188" s="28" t="s">
        <v>1705</v>
      </c>
      <c r="O188" s="28"/>
      <c r="P188" s="30">
        <v>2</v>
      </c>
    </row>
    <row r="189" spans="2:16">
      <c r="C189" t="s">
        <v>414</v>
      </c>
      <c r="D189" s="11">
        <v>2</v>
      </c>
      <c r="O189" t="s">
        <v>414</v>
      </c>
      <c r="P189" s="11">
        <v>2</v>
      </c>
    </row>
    <row r="190" spans="2:16">
      <c r="B190" t="s">
        <v>1682</v>
      </c>
      <c r="D190" s="11">
        <v>1</v>
      </c>
      <c r="N190" s="28" t="s">
        <v>1682</v>
      </c>
      <c r="O190" s="28"/>
      <c r="P190" s="30">
        <v>1</v>
      </c>
    </row>
    <row r="191" spans="2:16">
      <c r="C191" t="s">
        <v>132</v>
      </c>
      <c r="D191" s="11">
        <v>1</v>
      </c>
      <c r="O191" t="s">
        <v>132</v>
      </c>
      <c r="P191" s="11">
        <v>1</v>
      </c>
    </row>
    <row r="192" spans="2:16">
      <c r="B192" t="s">
        <v>1405</v>
      </c>
      <c r="D192" s="11">
        <v>5</v>
      </c>
      <c r="N192" s="28" t="s">
        <v>1405</v>
      </c>
      <c r="O192" s="28"/>
      <c r="P192" s="30">
        <v>5</v>
      </c>
    </row>
    <row r="193" spans="1:16">
      <c r="C193" t="s">
        <v>47</v>
      </c>
      <c r="D193" s="11">
        <v>5</v>
      </c>
      <c r="O193" t="s">
        <v>47</v>
      </c>
      <c r="P193" s="11">
        <v>5</v>
      </c>
    </row>
    <row r="194" spans="1:16">
      <c r="B194" t="s">
        <v>1687</v>
      </c>
      <c r="D194" s="11">
        <v>2</v>
      </c>
      <c r="N194" s="28" t="s">
        <v>1687</v>
      </c>
      <c r="O194" s="28"/>
      <c r="P194" s="30">
        <v>2</v>
      </c>
    </row>
    <row r="195" spans="1:16">
      <c r="C195" t="s">
        <v>132</v>
      </c>
      <c r="D195" s="11">
        <v>2</v>
      </c>
      <c r="O195" t="s">
        <v>132</v>
      </c>
      <c r="P195" s="11">
        <v>2</v>
      </c>
    </row>
    <row r="196" spans="1:16">
      <c r="B196" t="s">
        <v>1659</v>
      </c>
      <c r="D196" s="11">
        <v>4</v>
      </c>
      <c r="N196" s="28" t="s">
        <v>1659</v>
      </c>
      <c r="O196" s="28"/>
      <c r="P196" s="30">
        <v>4</v>
      </c>
    </row>
    <row r="197" spans="1:16">
      <c r="C197" t="s">
        <v>362</v>
      </c>
      <c r="D197" s="11">
        <v>1</v>
      </c>
      <c r="O197" t="s">
        <v>362</v>
      </c>
      <c r="P197" s="11">
        <v>1</v>
      </c>
    </row>
    <row r="198" spans="1:16">
      <c r="C198" t="s">
        <v>82</v>
      </c>
      <c r="D198" s="11">
        <v>3</v>
      </c>
      <c r="O198" t="s">
        <v>82</v>
      </c>
      <c r="P198" s="11">
        <v>3</v>
      </c>
    </row>
    <row r="199" spans="1:16">
      <c r="B199" t="s">
        <v>1670</v>
      </c>
      <c r="D199" s="11">
        <v>2</v>
      </c>
      <c r="N199" s="28" t="s">
        <v>1670</v>
      </c>
      <c r="O199" s="28"/>
      <c r="P199" s="30">
        <v>2</v>
      </c>
    </row>
    <row r="200" spans="1:16">
      <c r="C200" t="s">
        <v>47</v>
      </c>
      <c r="D200" s="11">
        <v>2</v>
      </c>
      <c r="O200" t="s">
        <v>47</v>
      </c>
      <c r="P200" s="11">
        <v>2</v>
      </c>
    </row>
    <row r="201" spans="1:16">
      <c r="A201" t="s">
        <v>153</v>
      </c>
      <c r="D201" s="11">
        <v>178</v>
      </c>
      <c r="M201" s="27" t="s">
        <v>153</v>
      </c>
      <c r="N201" s="27"/>
      <c r="O201" s="27"/>
      <c r="P201" s="29">
        <v>178</v>
      </c>
    </row>
    <row r="202" spans="1:16">
      <c r="B202" t="s">
        <v>1150</v>
      </c>
      <c r="D202" s="11">
        <v>178</v>
      </c>
      <c r="N202" s="28" t="s">
        <v>1150</v>
      </c>
      <c r="O202" s="28"/>
      <c r="P202" s="30">
        <v>178</v>
      </c>
    </row>
    <row r="203" spans="1:16">
      <c r="C203" t="s">
        <v>382</v>
      </c>
      <c r="D203" s="11">
        <v>3</v>
      </c>
      <c r="O203" t="s">
        <v>382</v>
      </c>
      <c r="P203" s="11">
        <v>3</v>
      </c>
    </row>
    <row r="204" spans="1:16">
      <c r="C204" t="s">
        <v>155</v>
      </c>
      <c r="D204" s="11">
        <v>36</v>
      </c>
      <c r="O204" t="s">
        <v>155</v>
      </c>
      <c r="P204" s="11">
        <v>36</v>
      </c>
    </row>
    <row r="205" spans="1:16">
      <c r="C205" t="s">
        <v>710</v>
      </c>
      <c r="D205" s="11">
        <v>58</v>
      </c>
      <c r="O205" t="s">
        <v>710</v>
      </c>
      <c r="P205" s="11">
        <v>58</v>
      </c>
    </row>
    <row r="206" spans="1:16">
      <c r="C206" t="s">
        <v>132</v>
      </c>
      <c r="D206" s="11">
        <v>25</v>
      </c>
      <c r="O206" t="s">
        <v>132</v>
      </c>
      <c r="P206" s="11">
        <v>25</v>
      </c>
    </row>
    <row r="207" spans="1:16">
      <c r="C207" t="s">
        <v>191</v>
      </c>
      <c r="D207" s="11">
        <v>25</v>
      </c>
      <c r="O207" t="s">
        <v>191</v>
      </c>
      <c r="P207" s="11">
        <v>25</v>
      </c>
    </row>
    <row r="208" spans="1:16">
      <c r="C208" t="s">
        <v>1305</v>
      </c>
      <c r="D208" s="11">
        <v>31</v>
      </c>
      <c r="O208" t="s">
        <v>1305</v>
      </c>
      <c r="P208" s="11">
        <v>31</v>
      </c>
    </row>
    <row r="209" spans="1:16">
      <c r="A209" t="s">
        <v>45</v>
      </c>
      <c r="D209" s="11">
        <v>177</v>
      </c>
      <c r="M209" s="27" t="s">
        <v>45</v>
      </c>
      <c r="N209" s="27"/>
      <c r="O209" s="27"/>
      <c r="P209" s="29">
        <v>177</v>
      </c>
    </row>
    <row r="210" spans="1:16">
      <c r="B210" t="s">
        <v>45</v>
      </c>
      <c r="D210" s="11">
        <v>177</v>
      </c>
      <c r="N210" s="28" t="s">
        <v>45</v>
      </c>
      <c r="O210" s="28"/>
      <c r="P210" s="30">
        <v>177</v>
      </c>
    </row>
    <row r="211" spans="1:16">
      <c r="C211" t="s">
        <v>47</v>
      </c>
      <c r="D211" s="11">
        <v>52</v>
      </c>
      <c r="O211" t="s">
        <v>47</v>
      </c>
      <c r="P211" s="11">
        <v>52</v>
      </c>
    </row>
    <row r="212" spans="1:16">
      <c r="C212" t="s">
        <v>58</v>
      </c>
      <c r="D212" s="11">
        <v>5</v>
      </c>
      <c r="O212" t="s">
        <v>58</v>
      </c>
      <c r="P212" s="11">
        <v>5</v>
      </c>
    </row>
    <row r="213" spans="1:16">
      <c r="C213" t="s">
        <v>50</v>
      </c>
      <c r="D213" s="11">
        <v>117</v>
      </c>
      <c r="O213" t="s">
        <v>50</v>
      </c>
      <c r="P213" s="11">
        <v>117</v>
      </c>
    </row>
    <row r="214" spans="1:16">
      <c r="C214" t="s">
        <v>1493</v>
      </c>
      <c r="D214" s="11">
        <v>3</v>
      </c>
      <c r="O214" t="s">
        <v>1493</v>
      </c>
      <c r="P214" s="11">
        <v>3</v>
      </c>
    </row>
    <row r="215" spans="1:16">
      <c r="A215" t="s">
        <v>238</v>
      </c>
      <c r="D215" s="11">
        <v>172</v>
      </c>
      <c r="M215" s="27" t="s">
        <v>238</v>
      </c>
      <c r="N215" s="27"/>
      <c r="O215" s="27"/>
      <c r="P215" s="29">
        <v>172</v>
      </c>
    </row>
    <row r="216" spans="1:16">
      <c r="B216" t="s">
        <v>286</v>
      </c>
      <c r="D216" s="11">
        <v>1</v>
      </c>
      <c r="N216" s="28" t="s">
        <v>286</v>
      </c>
      <c r="O216" s="28"/>
      <c r="P216" s="30">
        <v>1</v>
      </c>
    </row>
    <row r="217" spans="1:16">
      <c r="C217" t="s">
        <v>82</v>
      </c>
      <c r="D217" s="11">
        <v>1</v>
      </c>
      <c r="O217" t="s">
        <v>82</v>
      </c>
      <c r="P217" s="11">
        <v>1</v>
      </c>
    </row>
    <row r="218" spans="1:16">
      <c r="B218" t="s">
        <v>1206</v>
      </c>
      <c r="D218" s="11">
        <v>8</v>
      </c>
      <c r="N218" s="28" t="s">
        <v>1206</v>
      </c>
      <c r="O218" s="28"/>
      <c r="P218" s="30">
        <v>8</v>
      </c>
    </row>
    <row r="219" spans="1:16">
      <c r="C219" t="s">
        <v>113</v>
      </c>
      <c r="D219" s="11">
        <v>8</v>
      </c>
      <c r="O219" t="s">
        <v>113</v>
      </c>
      <c r="P219" s="11">
        <v>8</v>
      </c>
    </row>
    <row r="220" spans="1:16">
      <c r="B220" t="s">
        <v>1193</v>
      </c>
      <c r="D220" s="11">
        <v>3</v>
      </c>
      <c r="N220" s="28" t="s">
        <v>1193</v>
      </c>
      <c r="O220" s="28"/>
      <c r="P220" s="30">
        <v>3</v>
      </c>
    </row>
    <row r="221" spans="1:16">
      <c r="C221" t="s">
        <v>749</v>
      </c>
      <c r="D221" s="11">
        <v>1</v>
      </c>
      <c r="O221" t="s">
        <v>749</v>
      </c>
      <c r="P221" s="11">
        <v>1</v>
      </c>
    </row>
    <row r="222" spans="1:16">
      <c r="C222" t="s">
        <v>1000</v>
      </c>
      <c r="D222" s="11">
        <v>1</v>
      </c>
      <c r="O222" t="s">
        <v>1000</v>
      </c>
      <c r="P222" s="11">
        <v>1</v>
      </c>
    </row>
    <row r="223" spans="1:16">
      <c r="C223" t="s">
        <v>113</v>
      </c>
      <c r="D223" s="11">
        <v>1</v>
      </c>
      <c r="O223" t="s">
        <v>113</v>
      </c>
      <c r="P223" s="11">
        <v>1</v>
      </c>
    </row>
    <row r="224" spans="1:16">
      <c r="B224" t="s">
        <v>464</v>
      </c>
      <c r="D224" s="11">
        <v>6</v>
      </c>
      <c r="N224" s="28" t="s">
        <v>464</v>
      </c>
      <c r="O224" s="28"/>
      <c r="P224" s="30">
        <v>6</v>
      </c>
    </row>
    <row r="225" spans="2:16">
      <c r="C225" t="s">
        <v>652</v>
      </c>
      <c r="D225" s="11">
        <v>3</v>
      </c>
      <c r="O225" t="s">
        <v>652</v>
      </c>
      <c r="P225" s="11">
        <v>3</v>
      </c>
    </row>
    <row r="226" spans="2:16">
      <c r="C226" t="s">
        <v>215</v>
      </c>
      <c r="D226" s="11">
        <v>3</v>
      </c>
      <c r="O226" t="s">
        <v>215</v>
      </c>
      <c r="P226" s="11">
        <v>3</v>
      </c>
    </row>
    <row r="227" spans="2:16">
      <c r="B227" t="s">
        <v>1192</v>
      </c>
      <c r="D227" s="11">
        <v>49</v>
      </c>
      <c r="N227" s="28" t="s">
        <v>1192</v>
      </c>
      <c r="O227" s="28"/>
      <c r="P227" s="30">
        <v>49</v>
      </c>
    </row>
    <row r="228" spans="2:16">
      <c r="C228" t="s">
        <v>99</v>
      </c>
      <c r="D228" s="11">
        <v>31</v>
      </c>
      <c r="O228" t="s">
        <v>99</v>
      </c>
      <c r="P228" s="11">
        <v>31</v>
      </c>
    </row>
    <row r="229" spans="2:16">
      <c r="C229" t="s">
        <v>240</v>
      </c>
      <c r="D229" s="11">
        <v>18</v>
      </c>
      <c r="O229" t="s">
        <v>240</v>
      </c>
      <c r="P229" s="11">
        <v>18</v>
      </c>
    </row>
    <row r="230" spans="2:16">
      <c r="B230" t="s">
        <v>1197</v>
      </c>
      <c r="D230" s="11">
        <v>12</v>
      </c>
      <c r="N230" s="28" t="s">
        <v>1197</v>
      </c>
      <c r="O230" s="28"/>
      <c r="P230" s="30">
        <v>12</v>
      </c>
    </row>
    <row r="231" spans="2:16">
      <c r="C231" t="s">
        <v>218</v>
      </c>
      <c r="D231" s="11">
        <v>7</v>
      </c>
      <c r="O231" t="s">
        <v>218</v>
      </c>
      <c r="P231" s="11">
        <v>7</v>
      </c>
    </row>
    <row r="232" spans="2:16">
      <c r="C232" t="s">
        <v>155</v>
      </c>
      <c r="D232" s="11">
        <v>5</v>
      </c>
      <c r="O232" t="s">
        <v>155</v>
      </c>
      <c r="P232" s="11">
        <v>5</v>
      </c>
    </row>
    <row r="233" spans="2:16">
      <c r="B233" t="s">
        <v>435</v>
      </c>
      <c r="D233" s="11">
        <v>10</v>
      </c>
      <c r="N233" s="28" t="s">
        <v>435</v>
      </c>
      <c r="O233" s="28"/>
      <c r="P233" s="30">
        <v>10</v>
      </c>
    </row>
    <row r="234" spans="2:16">
      <c r="C234" t="s">
        <v>99</v>
      </c>
      <c r="D234" s="11">
        <v>10</v>
      </c>
      <c r="O234" t="s">
        <v>99</v>
      </c>
      <c r="P234" s="11">
        <v>10</v>
      </c>
    </row>
    <row r="235" spans="2:16">
      <c r="B235" t="s">
        <v>1229</v>
      </c>
      <c r="D235" s="11">
        <v>8</v>
      </c>
      <c r="N235" s="28" t="s">
        <v>1229</v>
      </c>
      <c r="O235" s="28"/>
      <c r="P235" s="30">
        <v>8</v>
      </c>
    </row>
    <row r="236" spans="2:16">
      <c r="C236" t="s">
        <v>1114</v>
      </c>
      <c r="D236" s="11">
        <v>4</v>
      </c>
      <c r="O236" t="s">
        <v>1114</v>
      </c>
      <c r="P236" s="11">
        <v>4</v>
      </c>
    </row>
    <row r="237" spans="2:16">
      <c r="C237" t="s">
        <v>242</v>
      </c>
      <c r="D237" s="11">
        <v>4</v>
      </c>
      <c r="O237" t="s">
        <v>242</v>
      </c>
      <c r="P237" s="11">
        <v>4</v>
      </c>
    </row>
    <row r="238" spans="2:16">
      <c r="B238" t="s">
        <v>1162</v>
      </c>
      <c r="D238" s="11">
        <v>6</v>
      </c>
      <c r="N238" s="28" t="s">
        <v>1162</v>
      </c>
      <c r="O238" s="28"/>
      <c r="P238" s="30">
        <v>6</v>
      </c>
    </row>
    <row r="239" spans="2:16">
      <c r="C239" t="s">
        <v>215</v>
      </c>
      <c r="D239" s="11">
        <v>1</v>
      </c>
      <c r="O239" t="s">
        <v>215</v>
      </c>
      <c r="P239" s="11">
        <v>1</v>
      </c>
    </row>
    <row r="240" spans="2:16">
      <c r="C240" t="s">
        <v>209</v>
      </c>
      <c r="D240" s="11">
        <v>5</v>
      </c>
      <c r="O240" t="s">
        <v>209</v>
      </c>
      <c r="P240" s="11">
        <v>5</v>
      </c>
    </row>
    <row r="241" spans="2:16">
      <c r="B241" t="s">
        <v>204</v>
      </c>
      <c r="D241" s="11">
        <v>31</v>
      </c>
      <c r="N241" s="28" t="s">
        <v>204</v>
      </c>
      <c r="O241" s="28"/>
      <c r="P241" s="30">
        <v>31</v>
      </c>
    </row>
    <row r="242" spans="2:16">
      <c r="C242" t="s">
        <v>206</v>
      </c>
      <c r="D242" s="11">
        <v>19</v>
      </c>
      <c r="O242" t="s">
        <v>206</v>
      </c>
      <c r="P242" s="11">
        <v>19</v>
      </c>
    </row>
    <row r="243" spans="2:16">
      <c r="C243" t="s">
        <v>211</v>
      </c>
      <c r="D243" s="11">
        <v>9</v>
      </c>
      <c r="O243" t="s">
        <v>211</v>
      </c>
      <c r="P243" s="11">
        <v>9</v>
      </c>
    </row>
    <row r="244" spans="2:16">
      <c r="C244" t="s">
        <v>209</v>
      </c>
      <c r="D244" s="11">
        <v>3</v>
      </c>
      <c r="O244" t="s">
        <v>209</v>
      </c>
      <c r="P244" s="11">
        <v>3</v>
      </c>
    </row>
    <row r="245" spans="2:16">
      <c r="B245" t="s">
        <v>295</v>
      </c>
      <c r="D245" s="11">
        <v>9</v>
      </c>
      <c r="N245" s="28" t="s">
        <v>295</v>
      </c>
      <c r="O245" s="28"/>
      <c r="P245" s="30">
        <v>9</v>
      </c>
    </row>
    <row r="246" spans="2:16">
      <c r="C246" t="s">
        <v>99</v>
      </c>
      <c r="D246" s="11">
        <v>6</v>
      </c>
      <c r="O246" t="s">
        <v>99</v>
      </c>
      <c r="P246" s="11">
        <v>6</v>
      </c>
    </row>
    <row r="247" spans="2:16">
      <c r="C247" t="s">
        <v>206</v>
      </c>
      <c r="D247" s="11">
        <v>3</v>
      </c>
      <c r="O247" t="s">
        <v>206</v>
      </c>
      <c r="P247" s="11">
        <v>3</v>
      </c>
    </row>
    <row r="248" spans="2:16">
      <c r="B248" t="s">
        <v>1167</v>
      </c>
      <c r="D248" s="11">
        <v>5</v>
      </c>
      <c r="N248" s="28" t="s">
        <v>1167</v>
      </c>
      <c r="O248" s="28"/>
      <c r="P248" s="30">
        <v>5</v>
      </c>
    </row>
    <row r="249" spans="2:16">
      <c r="C249" t="s">
        <v>247</v>
      </c>
      <c r="D249" s="11">
        <v>2</v>
      </c>
      <c r="O249" t="s">
        <v>247</v>
      </c>
      <c r="P249" s="11">
        <v>2</v>
      </c>
    </row>
    <row r="250" spans="2:16">
      <c r="C250" t="s">
        <v>215</v>
      </c>
      <c r="D250" s="11">
        <v>3</v>
      </c>
      <c r="O250" t="s">
        <v>215</v>
      </c>
      <c r="P250" s="11">
        <v>3</v>
      </c>
    </row>
    <row r="251" spans="2:16">
      <c r="B251" t="s">
        <v>1231</v>
      </c>
      <c r="D251" s="11">
        <v>5</v>
      </c>
      <c r="N251" s="28" t="s">
        <v>1231</v>
      </c>
      <c r="O251" s="28"/>
      <c r="P251" s="30">
        <v>5</v>
      </c>
    </row>
    <row r="252" spans="2:16">
      <c r="C252" t="s">
        <v>218</v>
      </c>
      <c r="D252" s="11">
        <v>5</v>
      </c>
      <c r="O252" t="s">
        <v>218</v>
      </c>
      <c r="P252" s="11">
        <v>5</v>
      </c>
    </row>
    <row r="253" spans="2:16">
      <c r="B253" t="s">
        <v>238</v>
      </c>
      <c r="D253" s="11">
        <v>13</v>
      </c>
      <c r="N253" s="28" t="s">
        <v>238</v>
      </c>
      <c r="O253" s="28"/>
      <c r="P253" s="30">
        <v>13</v>
      </c>
    </row>
    <row r="254" spans="2:16">
      <c r="C254" t="s">
        <v>132</v>
      </c>
      <c r="D254" s="11">
        <v>1</v>
      </c>
      <c r="O254" t="s">
        <v>132</v>
      </c>
      <c r="P254" s="11">
        <v>1</v>
      </c>
    </row>
    <row r="255" spans="2:16">
      <c r="C255" t="s">
        <v>191</v>
      </c>
      <c r="D255" s="11">
        <v>1</v>
      </c>
      <c r="O255" t="s">
        <v>191</v>
      </c>
      <c r="P255" s="11">
        <v>1</v>
      </c>
    </row>
    <row r="256" spans="2:16">
      <c r="C256" t="s">
        <v>853</v>
      </c>
      <c r="D256" s="11">
        <v>1</v>
      </c>
      <c r="O256" t="s">
        <v>853</v>
      </c>
      <c r="P256" s="11">
        <v>1</v>
      </c>
    </row>
    <row r="257" spans="1:16">
      <c r="C257" t="s">
        <v>1347</v>
      </c>
      <c r="D257" s="11">
        <v>2</v>
      </c>
      <c r="O257" t="s">
        <v>1347</v>
      </c>
      <c r="P257" s="11">
        <v>2</v>
      </c>
    </row>
    <row r="258" spans="1:16">
      <c r="C258" t="s">
        <v>1409</v>
      </c>
      <c r="D258" s="11">
        <v>8</v>
      </c>
      <c r="O258" t="s">
        <v>1409</v>
      </c>
      <c r="P258" s="11">
        <v>8</v>
      </c>
    </row>
    <row r="259" spans="1:16">
      <c r="B259" t="s">
        <v>1709</v>
      </c>
      <c r="D259" s="11">
        <v>3</v>
      </c>
      <c r="N259" s="28" t="s">
        <v>1709</v>
      </c>
      <c r="O259" s="28"/>
      <c r="P259" s="30">
        <v>3</v>
      </c>
    </row>
    <row r="260" spans="1:16">
      <c r="C260" t="s">
        <v>749</v>
      </c>
      <c r="D260" s="11">
        <v>2</v>
      </c>
      <c r="O260" t="s">
        <v>749</v>
      </c>
      <c r="P260" s="11">
        <v>2</v>
      </c>
    </row>
    <row r="261" spans="1:16">
      <c r="C261" t="s">
        <v>113</v>
      </c>
      <c r="D261" s="11">
        <v>1</v>
      </c>
      <c r="O261" t="s">
        <v>113</v>
      </c>
      <c r="P261" s="11">
        <v>1</v>
      </c>
    </row>
    <row r="262" spans="1:16">
      <c r="B262" t="s">
        <v>1708</v>
      </c>
      <c r="D262" s="11">
        <v>3</v>
      </c>
      <c r="N262" s="28" t="s">
        <v>1708</v>
      </c>
      <c r="O262" s="28"/>
      <c r="P262" s="30">
        <v>3</v>
      </c>
    </row>
    <row r="263" spans="1:16">
      <c r="C263" t="s">
        <v>942</v>
      </c>
      <c r="D263" s="11">
        <v>3</v>
      </c>
      <c r="O263" t="s">
        <v>942</v>
      </c>
      <c r="P263" s="11">
        <v>3</v>
      </c>
    </row>
    <row r="264" spans="1:16">
      <c r="A264" t="s">
        <v>1317</v>
      </c>
      <c r="D264" s="11">
        <v>148</v>
      </c>
      <c r="M264" s="27" t="s">
        <v>1317</v>
      </c>
      <c r="N264" s="27"/>
      <c r="O264" s="27"/>
      <c r="P264" s="29">
        <v>148</v>
      </c>
    </row>
    <row r="265" spans="1:16">
      <c r="B265" t="s">
        <v>615</v>
      </c>
      <c r="D265" s="11">
        <v>2</v>
      </c>
      <c r="N265" s="28" t="s">
        <v>615</v>
      </c>
      <c r="O265" s="28"/>
      <c r="P265" s="30">
        <v>2</v>
      </c>
    </row>
    <row r="266" spans="1:16">
      <c r="C266" t="s">
        <v>191</v>
      </c>
      <c r="D266" s="11">
        <v>2</v>
      </c>
      <c r="O266" t="s">
        <v>191</v>
      </c>
      <c r="P266" s="11">
        <v>2</v>
      </c>
    </row>
    <row r="267" spans="1:16">
      <c r="B267" t="s">
        <v>1165</v>
      </c>
      <c r="D267" s="11">
        <v>1</v>
      </c>
      <c r="N267" s="28" t="s">
        <v>1165</v>
      </c>
      <c r="O267" s="28"/>
      <c r="P267" s="30">
        <v>1</v>
      </c>
    </row>
    <row r="268" spans="1:16">
      <c r="C268" t="s">
        <v>313</v>
      </c>
      <c r="D268" s="11">
        <v>1</v>
      </c>
      <c r="O268" t="s">
        <v>313</v>
      </c>
      <c r="P268" s="11">
        <v>1</v>
      </c>
    </row>
    <row r="269" spans="1:16">
      <c r="B269" t="s">
        <v>79</v>
      </c>
      <c r="D269" s="11">
        <v>18</v>
      </c>
      <c r="N269" s="28" t="s">
        <v>79</v>
      </c>
      <c r="O269" s="28"/>
      <c r="P269" s="30">
        <v>18</v>
      </c>
    </row>
    <row r="270" spans="1:16">
      <c r="C270" t="s">
        <v>90</v>
      </c>
      <c r="D270" s="11">
        <v>1</v>
      </c>
      <c r="O270" t="s">
        <v>90</v>
      </c>
      <c r="P270" s="11">
        <v>1</v>
      </c>
    </row>
    <row r="271" spans="1:16">
      <c r="C271" t="s">
        <v>313</v>
      </c>
      <c r="D271" s="11">
        <v>1</v>
      </c>
      <c r="O271" t="s">
        <v>313</v>
      </c>
      <c r="P271" s="11">
        <v>1</v>
      </c>
    </row>
    <row r="272" spans="1:16">
      <c r="C272" t="s">
        <v>419</v>
      </c>
      <c r="D272" s="11">
        <v>3</v>
      </c>
      <c r="O272" t="s">
        <v>419</v>
      </c>
      <c r="P272" s="11">
        <v>3</v>
      </c>
    </row>
    <row r="273" spans="2:16">
      <c r="C273" t="s">
        <v>82</v>
      </c>
      <c r="D273" s="11">
        <v>6</v>
      </c>
      <c r="O273" t="s">
        <v>82</v>
      </c>
      <c r="P273" s="11">
        <v>6</v>
      </c>
    </row>
    <row r="274" spans="2:16">
      <c r="C274" t="s">
        <v>906</v>
      </c>
      <c r="D274" s="11">
        <v>1</v>
      </c>
      <c r="O274" t="s">
        <v>906</v>
      </c>
      <c r="P274" s="11">
        <v>1</v>
      </c>
    </row>
    <row r="275" spans="2:16">
      <c r="C275" t="s">
        <v>86</v>
      </c>
      <c r="D275" s="11">
        <v>2</v>
      </c>
      <c r="O275" t="s">
        <v>86</v>
      </c>
      <c r="P275" s="11">
        <v>2</v>
      </c>
    </row>
    <row r="276" spans="2:16">
      <c r="C276" t="s">
        <v>170</v>
      </c>
      <c r="D276" s="11">
        <v>3</v>
      </c>
      <c r="O276" t="s">
        <v>170</v>
      </c>
      <c r="P276" s="11">
        <v>3</v>
      </c>
    </row>
    <row r="277" spans="2:16">
      <c r="C277" t="s">
        <v>84</v>
      </c>
      <c r="D277" s="11">
        <v>1</v>
      </c>
      <c r="O277" t="s">
        <v>84</v>
      </c>
      <c r="P277" s="11">
        <v>1</v>
      </c>
    </row>
    <row r="278" spans="2:16">
      <c r="B278" t="s">
        <v>1221</v>
      </c>
      <c r="D278" s="11">
        <v>5</v>
      </c>
      <c r="N278" s="28" t="s">
        <v>1221</v>
      </c>
      <c r="O278" s="28"/>
      <c r="P278" s="30">
        <v>5</v>
      </c>
    </row>
    <row r="279" spans="2:16">
      <c r="C279" t="s">
        <v>652</v>
      </c>
      <c r="D279" s="11">
        <v>3</v>
      </c>
      <c r="O279" t="s">
        <v>652</v>
      </c>
      <c r="P279" s="11">
        <v>3</v>
      </c>
    </row>
    <row r="280" spans="2:16">
      <c r="C280" t="s">
        <v>47</v>
      </c>
      <c r="D280" s="11">
        <v>1</v>
      </c>
      <c r="O280" t="s">
        <v>47</v>
      </c>
      <c r="P280" s="11">
        <v>1</v>
      </c>
    </row>
    <row r="281" spans="2:16">
      <c r="C281" t="s">
        <v>50</v>
      </c>
      <c r="D281" s="11">
        <v>1</v>
      </c>
      <c r="O281" t="s">
        <v>50</v>
      </c>
      <c r="P281" s="11">
        <v>1</v>
      </c>
    </row>
    <row r="282" spans="2:16">
      <c r="B282" t="s">
        <v>292</v>
      </c>
      <c r="D282" s="11">
        <v>3</v>
      </c>
      <c r="N282" s="28" t="s">
        <v>292</v>
      </c>
      <c r="O282" s="28"/>
      <c r="P282" s="30">
        <v>3</v>
      </c>
    </row>
    <row r="283" spans="2:16">
      <c r="C283" t="s">
        <v>74</v>
      </c>
      <c r="D283" s="11">
        <v>1</v>
      </c>
      <c r="O283" t="s">
        <v>74</v>
      </c>
      <c r="P283" s="11">
        <v>1</v>
      </c>
    </row>
    <row r="284" spans="2:16">
      <c r="C284" t="s">
        <v>132</v>
      </c>
      <c r="D284" s="11">
        <v>1</v>
      </c>
      <c r="O284" t="s">
        <v>132</v>
      </c>
      <c r="P284" s="11">
        <v>1</v>
      </c>
    </row>
    <row r="285" spans="2:16">
      <c r="C285" t="s">
        <v>191</v>
      </c>
      <c r="D285" s="11">
        <v>1</v>
      </c>
      <c r="O285" t="s">
        <v>191</v>
      </c>
      <c r="P285" s="11">
        <v>1</v>
      </c>
    </row>
    <row r="286" spans="2:16">
      <c r="B286" t="s">
        <v>464</v>
      </c>
      <c r="D286" s="11">
        <v>2</v>
      </c>
      <c r="N286" s="28" t="s">
        <v>464</v>
      </c>
      <c r="O286" s="28"/>
      <c r="P286" s="30">
        <v>2</v>
      </c>
    </row>
    <row r="287" spans="2:16">
      <c r="C287" t="s">
        <v>215</v>
      </c>
      <c r="D287" s="11">
        <v>2</v>
      </c>
      <c r="O287" t="s">
        <v>215</v>
      </c>
      <c r="P287" s="11">
        <v>2</v>
      </c>
    </row>
    <row r="288" spans="2:16">
      <c r="B288" t="s">
        <v>159</v>
      </c>
      <c r="D288" s="11">
        <v>1</v>
      </c>
      <c r="N288" s="28" t="s">
        <v>159</v>
      </c>
      <c r="O288" s="28"/>
      <c r="P288" s="30">
        <v>1</v>
      </c>
    </row>
    <row r="289" spans="2:16">
      <c r="C289" t="s">
        <v>170</v>
      </c>
      <c r="D289" s="11">
        <v>1</v>
      </c>
      <c r="O289" t="s">
        <v>170</v>
      </c>
      <c r="P289" s="11">
        <v>1</v>
      </c>
    </row>
    <row r="290" spans="2:16">
      <c r="B290" t="s">
        <v>1166</v>
      </c>
      <c r="D290" s="11">
        <v>8</v>
      </c>
      <c r="N290" s="28" t="s">
        <v>1166</v>
      </c>
      <c r="O290" s="28"/>
      <c r="P290" s="30">
        <v>8</v>
      </c>
    </row>
    <row r="291" spans="2:16">
      <c r="C291" t="s">
        <v>132</v>
      </c>
      <c r="D291" s="11">
        <v>1</v>
      </c>
      <c r="O291" t="s">
        <v>132</v>
      </c>
      <c r="P291" s="11">
        <v>1</v>
      </c>
    </row>
    <row r="292" spans="2:16">
      <c r="C292" t="s">
        <v>367</v>
      </c>
      <c r="D292" s="11">
        <v>1</v>
      </c>
      <c r="O292" t="s">
        <v>367</v>
      </c>
      <c r="P292" s="11">
        <v>1</v>
      </c>
    </row>
    <row r="293" spans="2:16">
      <c r="C293" t="s">
        <v>855</v>
      </c>
      <c r="D293" s="11">
        <v>1</v>
      </c>
      <c r="O293" t="s">
        <v>855</v>
      </c>
      <c r="P293" s="11">
        <v>1</v>
      </c>
    </row>
    <row r="294" spans="2:16">
      <c r="C294" t="s">
        <v>170</v>
      </c>
      <c r="D294" s="11">
        <v>3</v>
      </c>
      <c r="O294" t="s">
        <v>170</v>
      </c>
      <c r="P294" s="11">
        <v>3</v>
      </c>
    </row>
    <row r="295" spans="2:16">
      <c r="C295" t="s">
        <v>796</v>
      </c>
      <c r="D295" s="11">
        <v>1</v>
      </c>
      <c r="O295" t="s">
        <v>796</v>
      </c>
      <c r="P295" s="11">
        <v>1</v>
      </c>
    </row>
    <row r="296" spans="2:16">
      <c r="C296" t="s">
        <v>1340</v>
      </c>
      <c r="D296" s="11">
        <v>1</v>
      </c>
      <c r="O296" t="s">
        <v>1340</v>
      </c>
      <c r="P296" s="11">
        <v>1</v>
      </c>
    </row>
    <row r="297" spans="2:16">
      <c r="B297" t="s">
        <v>1192</v>
      </c>
      <c r="D297" s="11">
        <v>38</v>
      </c>
      <c r="N297" s="28" t="s">
        <v>1192</v>
      </c>
      <c r="O297" s="28"/>
      <c r="P297" s="30">
        <v>38</v>
      </c>
    </row>
    <row r="298" spans="2:16">
      <c r="C298" t="s">
        <v>99</v>
      </c>
      <c r="D298" s="11">
        <v>27</v>
      </c>
      <c r="O298" t="s">
        <v>99</v>
      </c>
      <c r="P298" s="11">
        <v>27</v>
      </c>
    </row>
    <row r="299" spans="2:16">
      <c r="C299" t="s">
        <v>240</v>
      </c>
      <c r="D299" s="11">
        <v>11</v>
      </c>
      <c r="O299" t="s">
        <v>240</v>
      </c>
      <c r="P299" s="11">
        <v>11</v>
      </c>
    </row>
    <row r="300" spans="2:16">
      <c r="B300" t="s">
        <v>1197</v>
      </c>
      <c r="D300" s="11">
        <v>2</v>
      </c>
      <c r="N300" s="28" t="s">
        <v>1197</v>
      </c>
      <c r="O300" s="28"/>
      <c r="P300" s="30">
        <v>2</v>
      </c>
    </row>
    <row r="301" spans="2:16">
      <c r="C301" t="s">
        <v>155</v>
      </c>
      <c r="D301" s="11">
        <v>2</v>
      </c>
      <c r="O301" t="s">
        <v>155</v>
      </c>
      <c r="P301" s="11">
        <v>2</v>
      </c>
    </row>
    <row r="302" spans="2:16">
      <c r="B302" t="s">
        <v>435</v>
      </c>
      <c r="D302" s="11">
        <v>2</v>
      </c>
      <c r="N302" s="28" t="s">
        <v>435</v>
      </c>
      <c r="O302" s="28"/>
      <c r="P302" s="30">
        <v>2</v>
      </c>
    </row>
    <row r="303" spans="2:16">
      <c r="C303" t="s">
        <v>99</v>
      </c>
      <c r="D303" s="11">
        <v>2</v>
      </c>
      <c r="O303" t="s">
        <v>99</v>
      </c>
      <c r="P303" s="11">
        <v>2</v>
      </c>
    </row>
    <row r="304" spans="2:16">
      <c r="B304" t="s">
        <v>1224</v>
      </c>
      <c r="D304" s="11">
        <v>1</v>
      </c>
      <c r="N304" s="28" t="s">
        <v>1224</v>
      </c>
      <c r="O304" s="28"/>
      <c r="P304" s="30">
        <v>1</v>
      </c>
    </row>
    <row r="305" spans="2:16">
      <c r="C305" t="s">
        <v>215</v>
      </c>
      <c r="D305" s="11">
        <v>1</v>
      </c>
      <c r="O305" t="s">
        <v>215</v>
      </c>
      <c r="P305" s="11">
        <v>1</v>
      </c>
    </row>
    <row r="306" spans="2:16">
      <c r="B306" t="s">
        <v>1207</v>
      </c>
      <c r="D306" s="11">
        <v>1</v>
      </c>
      <c r="N306" s="28" t="s">
        <v>1207</v>
      </c>
      <c r="O306" s="28"/>
      <c r="P306" s="30">
        <v>1</v>
      </c>
    </row>
    <row r="307" spans="2:16">
      <c r="C307" t="s">
        <v>132</v>
      </c>
      <c r="D307" s="11">
        <v>1</v>
      </c>
      <c r="O307" t="s">
        <v>132</v>
      </c>
      <c r="P307" s="11">
        <v>1</v>
      </c>
    </row>
    <row r="308" spans="2:16">
      <c r="B308" t="s">
        <v>1150</v>
      </c>
      <c r="D308" s="11">
        <v>28</v>
      </c>
      <c r="N308" s="28" t="s">
        <v>1150</v>
      </c>
      <c r="O308" s="28"/>
      <c r="P308" s="30">
        <v>28</v>
      </c>
    </row>
    <row r="309" spans="2:16">
      <c r="C309" t="s">
        <v>247</v>
      </c>
      <c r="D309" s="11">
        <v>1</v>
      </c>
      <c r="O309" t="s">
        <v>247</v>
      </c>
      <c r="P309" s="11">
        <v>1</v>
      </c>
    </row>
    <row r="310" spans="2:16">
      <c r="C310" t="s">
        <v>382</v>
      </c>
      <c r="D310" s="11">
        <v>3</v>
      </c>
      <c r="O310" t="s">
        <v>382</v>
      </c>
      <c r="P310" s="11">
        <v>3</v>
      </c>
    </row>
    <row r="311" spans="2:16">
      <c r="C311" t="s">
        <v>652</v>
      </c>
      <c r="D311" s="11">
        <v>1</v>
      </c>
      <c r="O311" t="s">
        <v>652</v>
      </c>
      <c r="P311" s="11">
        <v>1</v>
      </c>
    </row>
    <row r="312" spans="2:16">
      <c r="C312" t="s">
        <v>215</v>
      </c>
      <c r="D312" s="11">
        <v>1</v>
      </c>
      <c r="O312" t="s">
        <v>215</v>
      </c>
      <c r="P312" s="11">
        <v>1</v>
      </c>
    </row>
    <row r="313" spans="2:16">
      <c r="C313" t="s">
        <v>126</v>
      </c>
      <c r="D313" s="11">
        <v>1</v>
      </c>
      <c r="O313" t="s">
        <v>126</v>
      </c>
      <c r="P313" s="11">
        <v>1</v>
      </c>
    </row>
    <row r="314" spans="2:16">
      <c r="C314" t="s">
        <v>90</v>
      </c>
      <c r="D314" s="11">
        <v>4</v>
      </c>
      <c r="O314" t="s">
        <v>90</v>
      </c>
      <c r="P314" s="11">
        <v>4</v>
      </c>
    </row>
    <row r="315" spans="2:16">
      <c r="C315" t="s">
        <v>47</v>
      </c>
      <c r="D315" s="11">
        <v>1</v>
      </c>
      <c r="O315" t="s">
        <v>47</v>
      </c>
      <c r="P315" s="11">
        <v>1</v>
      </c>
    </row>
    <row r="316" spans="2:16">
      <c r="C316" t="s">
        <v>191</v>
      </c>
      <c r="D316" s="11">
        <v>5</v>
      </c>
      <c r="O316" t="s">
        <v>191</v>
      </c>
      <c r="P316" s="11">
        <v>5</v>
      </c>
    </row>
    <row r="317" spans="2:16">
      <c r="C317" t="s">
        <v>398</v>
      </c>
      <c r="D317" s="11">
        <v>2</v>
      </c>
      <c r="O317" t="s">
        <v>398</v>
      </c>
      <c r="P317" s="11">
        <v>2</v>
      </c>
    </row>
    <row r="318" spans="2:16">
      <c r="C318" t="s">
        <v>82</v>
      </c>
      <c r="D318" s="11">
        <v>1</v>
      </c>
      <c r="O318" t="s">
        <v>82</v>
      </c>
      <c r="P318" s="11">
        <v>1</v>
      </c>
    </row>
    <row r="319" spans="2:16">
      <c r="C319" t="s">
        <v>86</v>
      </c>
      <c r="D319" s="11">
        <v>4</v>
      </c>
      <c r="O319" t="s">
        <v>86</v>
      </c>
      <c r="P319" s="11">
        <v>4</v>
      </c>
    </row>
    <row r="320" spans="2:16">
      <c r="C320" t="s">
        <v>170</v>
      </c>
      <c r="D320" s="11">
        <v>3</v>
      </c>
      <c r="O320" t="s">
        <v>170</v>
      </c>
      <c r="P320" s="11">
        <v>3</v>
      </c>
    </row>
    <row r="321" spans="2:16">
      <c r="C321" t="s">
        <v>1504</v>
      </c>
      <c r="D321" s="11">
        <v>1</v>
      </c>
      <c r="O321" t="s">
        <v>1504</v>
      </c>
      <c r="P321" s="11">
        <v>1</v>
      </c>
    </row>
    <row r="322" spans="2:16">
      <c r="B322" t="s">
        <v>199</v>
      </c>
      <c r="D322" s="11">
        <v>1</v>
      </c>
      <c r="N322" s="28" t="s">
        <v>199</v>
      </c>
      <c r="O322" s="28"/>
      <c r="P322" s="30">
        <v>1</v>
      </c>
    </row>
    <row r="323" spans="2:16">
      <c r="C323" t="s">
        <v>170</v>
      </c>
      <c r="D323" s="11">
        <v>1</v>
      </c>
      <c r="O323" t="s">
        <v>170</v>
      </c>
      <c r="P323" s="11">
        <v>1</v>
      </c>
    </row>
    <row r="324" spans="2:16">
      <c r="B324" t="s">
        <v>135</v>
      </c>
      <c r="D324" s="11">
        <v>3</v>
      </c>
      <c r="N324" s="28" t="s">
        <v>135</v>
      </c>
      <c r="O324" s="28"/>
      <c r="P324" s="30">
        <v>3</v>
      </c>
    </row>
    <row r="325" spans="2:16">
      <c r="C325" t="s">
        <v>90</v>
      </c>
      <c r="D325" s="11">
        <v>1</v>
      </c>
      <c r="O325" t="s">
        <v>90</v>
      </c>
      <c r="P325" s="11">
        <v>1</v>
      </c>
    </row>
    <row r="326" spans="2:16">
      <c r="C326" t="s">
        <v>132</v>
      </c>
      <c r="D326" s="11">
        <v>2</v>
      </c>
      <c r="O326" t="s">
        <v>132</v>
      </c>
      <c r="P326" s="11">
        <v>2</v>
      </c>
    </row>
    <row r="327" spans="2:16">
      <c r="B327" t="s">
        <v>116</v>
      </c>
      <c r="D327" s="11">
        <v>1</v>
      </c>
      <c r="N327" s="28" t="s">
        <v>116</v>
      </c>
      <c r="O327" s="28"/>
      <c r="P327" s="30">
        <v>1</v>
      </c>
    </row>
    <row r="328" spans="2:16">
      <c r="C328" t="s">
        <v>170</v>
      </c>
      <c r="D328" s="11">
        <v>1</v>
      </c>
      <c r="O328" t="s">
        <v>170</v>
      </c>
      <c r="P328" s="11">
        <v>1</v>
      </c>
    </row>
    <row r="329" spans="2:16">
      <c r="B329" t="s">
        <v>1249</v>
      </c>
      <c r="D329" s="11">
        <v>7</v>
      </c>
      <c r="N329" s="28" t="s">
        <v>1249</v>
      </c>
      <c r="O329" s="28"/>
      <c r="P329" s="30">
        <v>7</v>
      </c>
    </row>
    <row r="330" spans="2:16">
      <c r="C330" t="s">
        <v>47</v>
      </c>
      <c r="D330" s="11">
        <v>4</v>
      </c>
      <c r="O330" t="s">
        <v>47</v>
      </c>
      <c r="P330" s="11">
        <v>4</v>
      </c>
    </row>
    <row r="331" spans="2:16">
      <c r="C331" t="s">
        <v>414</v>
      </c>
      <c r="D331" s="11">
        <v>3</v>
      </c>
      <c r="O331" t="s">
        <v>414</v>
      </c>
      <c r="P331" s="11">
        <v>3</v>
      </c>
    </row>
    <row r="332" spans="2:16">
      <c r="B332" t="s">
        <v>204</v>
      </c>
      <c r="D332" s="11">
        <v>5</v>
      </c>
      <c r="N332" s="28" t="s">
        <v>204</v>
      </c>
      <c r="O332" s="28"/>
      <c r="P332" s="30">
        <v>5</v>
      </c>
    </row>
    <row r="333" spans="2:16">
      <c r="C333" t="s">
        <v>206</v>
      </c>
      <c r="D333" s="11">
        <v>3</v>
      </c>
      <c r="O333" t="s">
        <v>206</v>
      </c>
      <c r="P333" s="11">
        <v>3</v>
      </c>
    </row>
    <row r="334" spans="2:16">
      <c r="C334" t="s">
        <v>209</v>
      </c>
      <c r="D334" s="11">
        <v>2</v>
      </c>
      <c r="O334" t="s">
        <v>209</v>
      </c>
      <c r="P334" s="11">
        <v>2</v>
      </c>
    </row>
    <row r="335" spans="2:16">
      <c r="B335" t="s">
        <v>1147</v>
      </c>
      <c r="D335" s="11">
        <v>12</v>
      </c>
      <c r="N335" s="28" t="s">
        <v>1147</v>
      </c>
      <c r="O335" s="28"/>
      <c r="P335" s="30">
        <v>12</v>
      </c>
    </row>
    <row r="336" spans="2:16">
      <c r="C336" t="s">
        <v>218</v>
      </c>
      <c r="D336" s="11">
        <v>8</v>
      </c>
      <c r="O336" t="s">
        <v>218</v>
      </c>
      <c r="P336" s="11">
        <v>8</v>
      </c>
    </row>
    <row r="337" spans="1:16">
      <c r="C337" t="s">
        <v>227</v>
      </c>
      <c r="D337" s="11">
        <v>4</v>
      </c>
      <c r="O337" t="s">
        <v>227</v>
      </c>
      <c r="P337" s="11">
        <v>4</v>
      </c>
    </row>
    <row r="338" spans="1:16">
      <c r="B338" t="s">
        <v>295</v>
      </c>
      <c r="D338" s="11">
        <v>4</v>
      </c>
      <c r="N338" s="28" t="s">
        <v>295</v>
      </c>
      <c r="O338" s="28"/>
      <c r="P338" s="30">
        <v>4</v>
      </c>
    </row>
    <row r="339" spans="1:16">
      <c r="C339" t="s">
        <v>99</v>
      </c>
      <c r="D339" s="11">
        <v>3</v>
      </c>
      <c r="O339" t="s">
        <v>99</v>
      </c>
      <c r="P339" s="11">
        <v>3</v>
      </c>
    </row>
    <row r="340" spans="1:16">
      <c r="C340" t="s">
        <v>218</v>
      </c>
      <c r="D340" s="11">
        <v>1</v>
      </c>
      <c r="O340" t="s">
        <v>218</v>
      </c>
      <c r="P340" s="11">
        <v>1</v>
      </c>
    </row>
    <row r="341" spans="1:16">
      <c r="B341" t="s">
        <v>1686</v>
      </c>
      <c r="D341" s="11">
        <v>1</v>
      </c>
      <c r="N341" s="28" t="s">
        <v>1686</v>
      </c>
      <c r="O341" s="28"/>
      <c r="P341" s="30">
        <v>1</v>
      </c>
    </row>
    <row r="342" spans="1:16">
      <c r="C342" t="s">
        <v>74</v>
      </c>
      <c r="D342" s="11">
        <v>1</v>
      </c>
      <c r="O342" t="s">
        <v>74</v>
      </c>
      <c r="P342" s="11">
        <v>1</v>
      </c>
    </row>
    <row r="343" spans="1:16">
      <c r="B343" t="s">
        <v>1659</v>
      </c>
      <c r="D343" s="11">
        <v>1</v>
      </c>
      <c r="N343" s="28" t="s">
        <v>1659</v>
      </c>
      <c r="O343" s="28"/>
      <c r="P343" s="30">
        <v>1</v>
      </c>
    </row>
    <row r="344" spans="1:16">
      <c r="C344" t="s">
        <v>82</v>
      </c>
      <c r="D344" s="11">
        <v>1</v>
      </c>
      <c r="O344" t="s">
        <v>82</v>
      </c>
      <c r="P344" s="11">
        <v>1</v>
      </c>
    </row>
    <row r="345" spans="1:16">
      <c r="B345" t="s">
        <v>1677</v>
      </c>
      <c r="D345" s="11">
        <v>1</v>
      </c>
      <c r="N345" s="28" t="s">
        <v>1677</v>
      </c>
      <c r="O345" s="28"/>
      <c r="P345" s="30">
        <v>1</v>
      </c>
    </row>
    <row r="346" spans="1:16">
      <c r="C346" t="s">
        <v>414</v>
      </c>
      <c r="D346" s="11">
        <v>1</v>
      </c>
      <c r="O346" t="s">
        <v>414</v>
      </c>
      <c r="P346" s="11">
        <v>1</v>
      </c>
    </row>
    <row r="347" spans="1:16">
      <c r="A347" t="s">
        <v>94</v>
      </c>
      <c r="D347" s="11">
        <v>131</v>
      </c>
      <c r="M347" s="27" t="s">
        <v>94</v>
      </c>
      <c r="N347" s="27"/>
      <c r="O347" s="27"/>
      <c r="P347" s="29">
        <v>131</v>
      </c>
    </row>
    <row r="348" spans="1:16">
      <c r="B348" t="s">
        <v>1205</v>
      </c>
      <c r="D348" s="11">
        <v>1</v>
      </c>
      <c r="N348" s="28" t="s">
        <v>1205</v>
      </c>
      <c r="O348" s="28"/>
      <c r="P348" s="30">
        <v>1</v>
      </c>
    </row>
    <row r="349" spans="1:16">
      <c r="C349" t="s">
        <v>17</v>
      </c>
      <c r="D349" s="11">
        <v>1</v>
      </c>
      <c r="O349" t="s">
        <v>17</v>
      </c>
      <c r="P349" s="11">
        <v>1</v>
      </c>
    </row>
    <row r="350" spans="1:16">
      <c r="B350" t="s">
        <v>1179</v>
      </c>
      <c r="D350" s="11">
        <v>79</v>
      </c>
      <c r="N350" s="28" t="s">
        <v>1179</v>
      </c>
      <c r="O350" s="28"/>
      <c r="P350" s="30">
        <v>79</v>
      </c>
    </row>
    <row r="351" spans="1:16">
      <c r="C351" t="s">
        <v>96</v>
      </c>
      <c r="D351" s="11">
        <v>79</v>
      </c>
      <c r="O351" t="s">
        <v>96</v>
      </c>
      <c r="P351" s="11">
        <v>79</v>
      </c>
    </row>
    <row r="352" spans="1:16">
      <c r="B352" t="s">
        <v>1167</v>
      </c>
      <c r="D352" s="11">
        <v>48</v>
      </c>
      <c r="N352" s="28" t="s">
        <v>1167</v>
      </c>
      <c r="O352" s="28"/>
      <c r="P352" s="30">
        <v>48</v>
      </c>
    </row>
    <row r="353" spans="1:16">
      <c r="C353" t="s">
        <v>120</v>
      </c>
      <c r="D353" s="11">
        <v>48</v>
      </c>
      <c r="O353" t="s">
        <v>120</v>
      </c>
      <c r="P353" s="11">
        <v>48</v>
      </c>
    </row>
    <row r="354" spans="1:16">
      <c r="B354" t="s">
        <v>1704</v>
      </c>
      <c r="D354" s="11">
        <v>3</v>
      </c>
      <c r="N354" s="28" t="s">
        <v>1704</v>
      </c>
      <c r="O354" s="28"/>
      <c r="P354" s="30">
        <v>3</v>
      </c>
    </row>
    <row r="355" spans="1:16">
      <c r="C355" t="s">
        <v>526</v>
      </c>
      <c r="D355" s="11">
        <v>3</v>
      </c>
      <c r="O355" t="s">
        <v>526</v>
      </c>
      <c r="P355" s="11">
        <v>3</v>
      </c>
    </row>
    <row r="356" spans="1:16">
      <c r="A356" t="s">
        <v>1311</v>
      </c>
      <c r="D356" s="11">
        <v>129</v>
      </c>
      <c r="M356" s="27" t="s">
        <v>1311</v>
      </c>
      <c r="N356" s="27"/>
      <c r="O356" s="27"/>
      <c r="P356" s="29">
        <v>129</v>
      </c>
    </row>
    <row r="357" spans="1:16">
      <c r="B357" t="s">
        <v>1150</v>
      </c>
      <c r="D357" s="11">
        <v>12</v>
      </c>
      <c r="N357" s="28" t="s">
        <v>1150</v>
      </c>
      <c r="O357" s="28"/>
      <c r="P357" s="30">
        <v>12</v>
      </c>
    </row>
    <row r="358" spans="1:16">
      <c r="C358" t="s">
        <v>1313</v>
      </c>
      <c r="D358" s="11">
        <v>12</v>
      </c>
      <c r="O358" t="s">
        <v>1313</v>
      </c>
      <c r="P358" s="11">
        <v>12</v>
      </c>
    </row>
    <row r="359" spans="1:16">
      <c r="B359" t="s">
        <v>1703</v>
      </c>
      <c r="D359" s="11">
        <v>109</v>
      </c>
      <c r="N359" s="28" t="s">
        <v>1703</v>
      </c>
      <c r="O359" s="28"/>
      <c r="P359" s="30">
        <v>109</v>
      </c>
    </row>
    <row r="360" spans="1:16">
      <c r="C360" t="s">
        <v>1313</v>
      </c>
      <c r="D360" s="11">
        <v>107</v>
      </c>
      <c r="O360" t="s">
        <v>1313</v>
      </c>
      <c r="P360" s="11">
        <v>107</v>
      </c>
    </row>
    <row r="361" spans="1:16">
      <c r="C361" t="s">
        <v>1490</v>
      </c>
      <c r="D361" s="11">
        <v>2</v>
      </c>
      <c r="O361" t="s">
        <v>1490</v>
      </c>
      <c r="P361" s="11">
        <v>2</v>
      </c>
    </row>
    <row r="362" spans="1:16">
      <c r="B362" t="s">
        <v>1707</v>
      </c>
      <c r="D362" s="11">
        <v>8</v>
      </c>
      <c r="N362" s="28" t="s">
        <v>1707</v>
      </c>
      <c r="O362" s="28"/>
      <c r="P362" s="30">
        <v>8</v>
      </c>
    </row>
    <row r="363" spans="1:16">
      <c r="C363" t="s">
        <v>1469</v>
      </c>
      <c r="D363" s="11">
        <v>8</v>
      </c>
      <c r="O363" t="s">
        <v>1469</v>
      </c>
      <c r="P363" s="11">
        <v>8</v>
      </c>
    </row>
    <row r="364" spans="1:16">
      <c r="A364" t="s">
        <v>376</v>
      </c>
      <c r="D364" s="11">
        <v>109</v>
      </c>
      <c r="M364" s="27" t="s">
        <v>376</v>
      </c>
      <c r="N364" s="27"/>
      <c r="O364" s="27"/>
      <c r="P364" s="29">
        <v>109</v>
      </c>
    </row>
    <row r="365" spans="1:16">
      <c r="B365" t="s">
        <v>1207</v>
      </c>
      <c r="D365" s="11">
        <v>38</v>
      </c>
      <c r="N365" s="28" t="s">
        <v>1207</v>
      </c>
      <c r="O365" s="28"/>
      <c r="P365" s="30">
        <v>38</v>
      </c>
    </row>
    <row r="366" spans="1:16">
      <c r="C366" t="s">
        <v>132</v>
      </c>
      <c r="D366" s="11">
        <v>3</v>
      </c>
      <c r="O366" t="s">
        <v>132</v>
      </c>
      <c r="P366" s="11">
        <v>3</v>
      </c>
    </row>
    <row r="367" spans="1:16">
      <c r="C367" t="s">
        <v>323</v>
      </c>
      <c r="D367" s="11">
        <v>6</v>
      </c>
      <c r="O367" t="s">
        <v>323</v>
      </c>
      <c r="P367" s="11">
        <v>6</v>
      </c>
    </row>
    <row r="368" spans="1:16">
      <c r="C368" t="s">
        <v>367</v>
      </c>
      <c r="D368" s="11">
        <v>16</v>
      </c>
      <c r="O368" t="s">
        <v>367</v>
      </c>
      <c r="P368" s="11">
        <v>16</v>
      </c>
    </row>
    <row r="369" spans="2:16">
      <c r="C369" t="s">
        <v>86</v>
      </c>
      <c r="D369" s="11">
        <v>3</v>
      </c>
      <c r="O369" t="s">
        <v>86</v>
      </c>
      <c r="P369" s="11">
        <v>3</v>
      </c>
    </row>
    <row r="370" spans="2:16">
      <c r="C370" t="s">
        <v>170</v>
      </c>
      <c r="D370" s="11">
        <v>10</v>
      </c>
      <c r="O370" t="s">
        <v>170</v>
      </c>
      <c r="P370" s="11">
        <v>10</v>
      </c>
    </row>
    <row r="371" spans="2:16">
      <c r="B371" t="s">
        <v>1200</v>
      </c>
      <c r="D371" s="11">
        <v>43</v>
      </c>
      <c r="N371" s="28" t="s">
        <v>1200</v>
      </c>
      <c r="O371" s="28"/>
      <c r="P371" s="30">
        <v>43</v>
      </c>
    </row>
    <row r="372" spans="2:16">
      <c r="C372" t="s">
        <v>378</v>
      </c>
      <c r="D372" s="11">
        <v>5</v>
      </c>
      <c r="O372" t="s">
        <v>378</v>
      </c>
      <c r="P372" s="11">
        <v>5</v>
      </c>
    </row>
    <row r="373" spans="2:16">
      <c r="C373" t="s">
        <v>218</v>
      </c>
      <c r="D373" s="11">
        <v>23</v>
      </c>
      <c r="O373" t="s">
        <v>218</v>
      </c>
      <c r="P373" s="11">
        <v>23</v>
      </c>
    </row>
    <row r="374" spans="2:16">
      <c r="C374" t="s">
        <v>323</v>
      </c>
      <c r="D374" s="11">
        <v>3</v>
      </c>
      <c r="O374" t="s">
        <v>323</v>
      </c>
      <c r="P374" s="11">
        <v>3</v>
      </c>
    </row>
    <row r="375" spans="2:16">
      <c r="C375" t="s">
        <v>86</v>
      </c>
      <c r="D375" s="11">
        <v>6</v>
      </c>
      <c r="O375" t="s">
        <v>86</v>
      </c>
      <c r="P375" s="11">
        <v>6</v>
      </c>
    </row>
    <row r="376" spans="2:16">
      <c r="C376" t="s">
        <v>170</v>
      </c>
      <c r="D376" s="11">
        <v>6</v>
      </c>
      <c r="O376" t="s">
        <v>170</v>
      </c>
      <c r="P376" s="11">
        <v>6</v>
      </c>
    </row>
    <row r="377" spans="2:16">
      <c r="B377" t="s">
        <v>1211</v>
      </c>
      <c r="D377" s="11">
        <v>13</v>
      </c>
      <c r="N377" s="28" t="s">
        <v>1211</v>
      </c>
      <c r="O377" s="28"/>
      <c r="P377" s="30">
        <v>13</v>
      </c>
    </row>
    <row r="378" spans="2:16">
      <c r="C378" t="s">
        <v>247</v>
      </c>
      <c r="D378" s="11">
        <v>2</v>
      </c>
      <c r="O378" t="s">
        <v>247</v>
      </c>
      <c r="P378" s="11">
        <v>2</v>
      </c>
    </row>
    <row r="379" spans="2:16">
      <c r="C379" t="s">
        <v>191</v>
      </c>
      <c r="D379" s="11">
        <v>2</v>
      </c>
      <c r="O379" t="s">
        <v>191</v>
      </c>
      <c r="P379" s="11">
        <v>2</v>
      </c>
    </row>
    <row r="380" spans="2:16">
      <c r="C380" t="s">
        <v>86</v>
      </c>
      <c r="D380" s="11">
        <v>6</v>
      </c>
      <c r="O380" t="s">
        <v>86</v>
      </c>
      <c r="P380" s="11">
        <v>6</v>
      </c>
    </row>
    <row r="381" spans="2:16">
      <c r="C381" t="s">
        <v>170</v>
      </c>
      <c r="D381" s="11">
        <v>3</v>
      </c>
      <c r="O381" t="s">
        <v>170</v>
      </c>
      <c r="P381" s="11">
        <v>3</v>
      </c>
    </row>
    <row r="382" spans="2:16">
      <c r="B382" t="s">
        <v>1684</v>
      </c>
      <c r="D382" s="11">
        <v>15</v>
      </c>
      <c r="N382" s="28" t="s">
        <v>1684</v>
      </c>
      <c r="O382" s="28"/>
      <c r="P382" s="30">
        <v>15</v>
      </c>
    </row>
    <row r="383" spans="2:16">
      <c r="C383" t="s">
        <v>120</v>
      </c>
      <c r="D383" s="11">
        <v>2</v>
      </c>
      <c r="O383" t="s">
        <v>120</v>
      </c>
      <c r="P383" s="11">
        <v>2</v>
      </c>
    </row>
    <row r="384" spans="2:16">
      <c r="C384" t="s">
        <v>191</v>
      </c>
      <c r="D384" s="11">
        <v>2</v>
      </c>
      <c r="O384" t="s">
        <v>191</v>
      </c>
      <c r="P384" s="11">
        <v>2</v>
      </c>
    </row>
    <row r="385" spans="1:16">
      <c r="C385" t="s">
        <v>86</v>
      </c>
      <c r="D385" s="11">
        <v>7</v>
      </c>
      <c r="O385" t="s">
        <v>86</v>
      </c>
      <c r="P385" s="11">
        <v>7</v>
      </c>
    </row>
    <row r="386" spans="1:16">
      <c r="C386" t="s">
        <v>170</v>
      </c>
      <c r="D386" s="11">
        <v>4</v>
      </c>
      <c r="O386" t="s">
        <v>170</v>
      </c>
      <c r="P386" s="11">
        <v>4</v>
      </c>
    </row>
    <row r="387" spans="1:16">
      <c r="A387" t="s">
        <v>417</v>
      </c>
      <c r="D387" s="11">
        <v>106</v>
      </c>
      <c r="M387" s="27" t="s">
        <v>417</v>
      </c>
      <c r="N387" s="27"/>
      <c r="O387" s="27"/>
      <c r="P387" s="29">
        <v>106</v>
      </c>
    </row>
    <row r="388" spans="1:16">
      <c r="B388" t="s">
        <v>1165</v>
      </c>
      <c r="D388" s="11">
        <v>4</v>
      </c>
      <c r="N388" s="28" t="s">
        <v>1165</v>
      </c>
      <c r="O388" s="28"/>
      <c r="P388" s="30">
        <v>4</v>
      </c>
    </row>
    <row r="389" spans="1:16">
      <c r="C389" t="s">
        <v>132</v>
      </c>
      <c r="D389" s="11">
        <v>1</v>
      </c>
      <c r="O389" t="s">
        <v>132</v>
      </c>
      <c r="P389" s="11">
        <v>1</v>
      </c>
    </row>
    <row r="390" spans="1:16">
      <c r="C390" t="s">
        <v>191</v>
      </c>
      <c r="D390" s="11">
        <v>2</v>
      </c>
      <c r="O390" t="s">
        <v>191</v>
      </c>
      <c r="P390" s="11">
        <v>2</v>
      </c>
    </row>
    <row r="391" spans="1:16">
      <c r="C391" t="s">
        <v>788</v>
      </c>
      <c r="D391" s="11">
        <v>1</v>
      </c>
      <c r="O391" t="s">
        <v>788</v>
      </c>
      <c r="P391" s="11">
        <v>1</v>
      </c>
    </row>
    <row r="392" spans="1:16">
      <c r="B392" t="s">
        <v>798</v>
      </c>
      <c r="D392" s="11">
        <v>8</v>
      </c>
      <c r="N392" s="28" t="s">
        <v>798</v>
      </c>
      <c r="O392" s="28"/>
      <c r="P392" s="30">
        <v>8</v>
      </c>
    </row>
    <row r="393" spans="1:16">
      <c r="C393" t="s">
        <v>82</v>
      </c>
      <c r="D393" s="11">
        <v>8</v>
      </c>
      <c r="O393" t="s">
        <v>82</v>
      </c>
      <c r="P393" s="11">
        <v>8</v>
      </c>
    </row>
    <row r="394" spans="1:16">
      <c r="B394" t="s">
        <v>1216</v>
      </c>
      <c r="D394" s="11">
        <v>3</v>
      </c>
      <c r="N394" s="28" t="s">
        <v>1216</v>
      </c>
      <c r="O394" s="28"/>
      <c r="P394" s="30">
        <v>3</v>
      </c>
    </row>
    <row r="395" spans="1:16">
      <c r="C395" t="s">
        <v>90</v>
      </c>
      <c r="D395" s="11">
        <v>3</v>
      </c>
      <c r="O395" t="s">
        <v>90</v>
      </c>
      <c r="P395" s="11">
        <v>3</v>
      </c>
    </row>
    <row r="396" spans="1:16">
      <c r="B396" t="s">
        <v>1243</v>
      </c>
      <c r="D396" s="11">
        <v>2</v>
      </c>
      <c r="N396" s="28" t="s">
        <v>1243</v>
      </c>
      <c r="O396" s="28"/>
      <c r="P396" s="30">
        <v>2</v>
      </c>
    </row>
    <row r="397" spans="1:16">
      <c r="C397" t="s">
        <v>191</v>
      </c>
      <c r="D397" s="11">
        <v>2</v>
      </c>
      <c r="O397" t="s">
        <v>191</v>
      </c>
      <c r="P397" s="11">
        <v>2</v>
      </c>
    </row>
    <row r="398" spans="1:16">
      <c r="B398" t="s">
        <v>464</v>
      </c>
      <c r="D398" s="11">
        <v>7</v>
      </c>
      <c r="N398" s="28" t="s">
        <v>464</v>
      </c>
      <c r="O398" s="28"/>
      <c r="P398" s="30">
        <v>7</v>
      </c>
    </row>
    <row r="399" spans="1:16">
      <c r="C399" t="s">
        <v>218</v>
      </c>
      <c r="D399" s="11">
        <v>7</v>
      </c>
      <c r="O399" t="s">
        <v>218</v>
      </c>
      <c r="P399" s="11">
        <v>7</v>
      </c>
    </row>
    <row r="400" spans="1:16">
      <c r="B400" t="s">
        <v>1213</v>
      </c>
      <c r="D400" s="11">
        <v>2</v>
      </c>
      <c r="N400" s="28" t="s">
        <v>1213</v>
      </c>
      <c r="O400" s="28"/>
      <c r="P400" s="30">
        <v>2</v>
      </c>
    </row>
    <row r="401" spans="2:16">
      <c r="C401" t="s">
        <v>191</v>
      </c>
      <c r="D401" s="11">
        <v>2</v>
      </c>
      <c r="O401" t="s">
        <v>191</v>
      </c>
      <c r="P401" s="11">
        <v>2</v>
      </c>
    </row>
    <row r="402" spans="2:16">
      <c r="B402" t="s">
        <v>1203</v>
      </c>
      <c r="D402" s="11">
        <v>2</v>
      </c>
      <c r="N402" s="28" t="s">
        <v>1203</v>
      </c>
      <c r="O402" s="28"/>
      <c r="P402" s="30">
        <v>2</v>
      </c>
    </row>
    <row r="403" spans="2:16">
      <c r="C403" t="s">
        <v>90</v>
      </c>
      <c r="D403" s="11">
        <v>1</v>
      </c>
      <c r="O403" t="s">
        <v>90</v>
      </c>
      <c r="P403" s="11">
        <v>1</v>
      </c>
    </row>
    <row r="404" spans="2:16">
      <c r="C404" t="s">
        <v>74</v>
      </c>
      <c r="D404" s="11">
        <v>1</v>
      </c>
      <c r="O404" t="s">
        <v>74</v>
      </c>
      <c r="P404" s="11">
        <v>1</v>
      </c>
    </row>
    <row r="405" spans="2:16">
      <c r="B405" t="s">
        <v>1149</v>
      </c>
      <c r="D405" s="11">
        <v>4</v>
      </c>
      <c r="N405" s="28" t="s">
        <v>1149</v>
      </c>
      <c r="O405" s="28"/>
      <c r="P405" s="30">
        <v>4</v>
      </c>
    </row>
    <row r="406" spans="2:16">
      <c r="C406" t="s">
        <v>90</v>
      </c>
      <c r="D406" s="11">
        <v>1</v>
      </c>
      <c r="O406" t="s">
        <v>90</v>
      </c>
      <c r="P406" s="11">
        <v>1</v>
      </c>
    </row>
    <row r="407" spans="2:16">
      <c r="C407" t="s">
        <v>132</v>
      </c>
      <c r="D407" s="11">
        <v>3</v>
      </c>
      <c r="O407" t="s">
        <v>132</v>
      </c>
      <c r="P407" s="11">
        <v>3</v>
      </c>
    </row>
    <row r="408" spans="2:16">
      <c r="B408" t="s">
        <v>159</v>
      </c>
      <c r="D408" s="11">
        <v>3</v>
      </c>
      <c r="N408" s="28" t="s">
        <v>159</v>
      </c>
      <c r="O408" s="28"/>
      <c r="P408" s="30">
        <v>3</v>
      </c>
    </row>
    <row r="409" spans="2:16">
      <c r="C409" t="s">
        <v>74</v>
      </c>
      <c r="D409" s="11">
        <v>1</v>
      </c>
      <c r="O409" t="s">
        <v>74</v>
      </c>
      <c r="P409" s="11">
        <v>1</v>
      </c>
    </row>
    <row r="410" spans="2:16">
      <c r="C410" t="s">
        <v>86</v>
      </c>
      <c r="D410" s="11">
        <v>2</v>
      </c>
      <c r="O410" t="s">
        <v>86</v>
      </c>
      <c r="P410" s="11">
        <v>2</v>
      </c>
    </row>
    <row r="411" spans="2:16">
      <c r="B411" t="s">
        <v>45</v>
      </c>
      <c r="D411" s="11">
        <v>1</v>
      </c>
      <c r="N411" s="28" t="s">
        <v>45</v>
      </c>
      <c r="O411" s="28"/>
      <c r="P411" s="30">
        <v>1</v>
      </c>
    </row>
    <row r="412" spans="2:16">
      <c r="C412" t="s">
        <v>50</v>
      </c>
      <c r="D412" s="11">
        <v>1</v>
      </c>
      <c r="O412" t="s">
        <v>50</v>
      </c>
      <c r="P412" s="11">
        <v>1</v>
      </c>
    </row>
    <row r="413" spans="2:16">
      <c r="B413" t="s">
        <v>1207</v>
      </c>
      <c r="D413" s="11">
        <v>1</v>
      </c>
      <c r="N413" s="28" t="s">
        <v>1207</v>
      </c>
      <c r="O413" s="28"/>
      <c r="P413" s="30">
        <v>1</v>
      </c>
    </row>
    <row r="414" spans="2:16">
      <c r="C414" t="s">
        <v>218</v>
      </c>
      <c r="D414" s="11">
        <v>1</v>
      </c>
      <c r="O414" t="s">
        <v>218</v>
      </c>
      <c r="P414" s="11">
        <v>1</v>
      </c>
    </row>
    <row r="415" spans="2:16">
      <c r="B415" t="s">
        <v>465</v>
      </c>
      <c r="D415" s="11">
        <v>19</v>
      </c>
      <c r="N415" s="28" t="s">
        <v>465</v>
      </c>
      <c r="O415" s="28"/>
      <c r="P415" s="30">
        <v>19</v>
      </c>
    </row>
    <row r="416" spans="2:16">
      <c r="C416" t="s">
        <v>211</v>
      </c>
      <c r="D416" s="11">
        <v>19</v>
      </c>
      <c r="O416" t="s">
        <v>211</v>
      </c>
      <c r="P416" s="11">
        <v>19</v>
      </c>
    </row>
    <row r="417" spans="2:16">
      <c r="B417" t="s">
        <v>1150</v>
      </c>
      <c r="D417" s="11">
        <v>19</v>
      </c>
      <c r="N417" s="28" t="s">
        <v>1150</v>
      </c>
      <c r="O417" s="28"/>
      <c r="P417" s="30">
        <v>19</v>
      </c>
    </row>
    <row r="418" spans="2:16">
      <c r="C418" t="s">
        <v>74</v>
      </c>
      <c r="D418" s="11">
        <v>2</v>
      </c>
      <c r="O418" t="s">
        <v>74</v>
      </c>
      <c r="P418" s="11">
        <v>2</v>
      </c>
    </row>
    <row r="419" spans="2:16">
      <c r="C419" t="s">
        <v>82</v>
      </c>
      <c r="D419" s="11">
        <v>8</v>
      </c>
      <c r="O419" t="s">
        <v>82</v>
      </c>
      <c r="P419" s="11">
        <v>8</v>
      </c>
    </row>
    <row r="420" spans="2:16">
      <c r="C420" t="s">
        <v>86</v>
      </c>
      <c r="D420" s="11">
        <v>8</v>
      </c>
      <c r="O420" t="s">
        <v>86</v>
      </c>
      <c r="P420" s="11">
        <v>8</v>
      </c>
    </row>
    <row r="421" spans="2:16">
      <c r="C421" t="s">
        <v>1409</v>
      </c>
      <c r="D421" s="11">
        <v>1</v>
      </c>
      <c r="O421" t="s">
        <v>1409</v>
      </c>
      <c r="P421" s="11">
        <v>1</v>
      </c>
    </row>
    <row r="422" spans="2:16">
      <c r="B422" t="s">
        <v>135</v>
      </c>
      <c r="D422" s="11">
        <v>1</v>
      </c>
      <c r="N422" s="28" t="s">
        <v>135</v>
      </c>
      <c r="O422" s="28"/>
      <c r="P422" s="30">
        <v>1</v>
      </c>
    </row>
    <row r="423" spans="2:16">
      <c r="C423" t="s">
        <v>74</v>
      </c>
      <c r="D423" s="11">
        <v>1</v>
      </c>
      <c r="O423" t="s">
        <v>74</v>
      </c>
      <c r="P423" s="11">
        <v>1</v>
      </c>
    </row>
    <row r="424" spans="2:16">
      <c r="B424" t="s">
        <v>319</v>
      </c>
      <c r="D424" s="11">
        <v>16</v>
      </c>
      <c r="N424" s="28" t="s">
        <v>319</v>
      </c>
      <c r="O424" s="28"/>
      <c r="P424" s="30">
        <v>16</v>
      </c>
    </row>
    <row r="425" spans="2:16">
      <c r="C425" t="s">
        <v>132</v>
      </c>
      <c r="D425" s="11">
        <v>8</v>
      </c>
      <c r="O425" t="s">
        <v>132</v>
      </c>
      <c r="P425" s="11">
        <v>8</v>
      </c>
    </row>
    <row r="426" spans="2:16">
      <c r="C426" t="s">
        <v>170</v>
      </c>
      <c r="D426" s="11">
        <v>8</v>
      </c>
      <c r="O426" t="s">
        <v>170</v>
      </c>
      <c r="P426" s="11">
        <v>8</v>
      </c>
    </row>
    <row r="427" spans="2:16">
      <c r="B427" t="s">
        <v>116</v>
      </c>
      <c r="D427" s="11">
        <v>2</v>
      </c>
      <c r="N427" s="28" t="s">
        <v>116</v>
      </c>
      <c r="O427" s="28"/>
      <c r="P427" s="30">
        <v>2</v>
      </c>
    </row>
    <row r="428" spans="2:16">
      <c r="C428" t="s">
        <v>323</v>
      </c>
      <c r="D428" s="11">
        <v>2</v>
      </c>
      <c r="O428" t="s">
        <v>323</v>
      </c>
      <c r="P428" s="11">
        <v>2</v>
      </c>
    </row>
    <row r="429" spans="2:16">
      <c r="B429" t="s">
        <v>445</v>
      </c>
      <c r="D429" s="11">
        <v>1</v>
      </c>
      <c r="N429" s="28" t="s">
        <v>445</v>
      </c>
      <c r="O429" s="28"/>
      <c r="P429" s="30">
        <v>1</v>
      </c>
    </row>
    <row r="430" spans="2:16">
      <c r="C430" t="s">
        <v>826</v>
      </c>
      <c r="D430" s="11">
        <v>1</v>
      </c>
      <c r="O430" t="s">
        <v>826</v>
      </c>
      <c r="P430" s="11">
        <v>1</v>
      </c>
    </row>
    <row r="431" spans="2:16">
      <c r="B431" t="s">
        <v>1227</v>
      </c>
      <c r="D431" s="11">
        <v>8</v>
      </c>
      <c r="N431" s="28" t="s">
        <v>1227</v>
      </c>
      <c r="O431" s="28"/>
      <c r="P431" s="30">
        <v>8</v>
      </c>
    </row>
    <row r="432" spans="2:16">
      <c r="C432" t="s">
        <v>170</v>
      </c>
      <c r="D432" s="11">
        <v>8</v>
      </c>
      <c r="O432" t="s">
        <v>170</v>
      </c>
      <c r="P432" s="11">
        <v>8</v>
      </c>
    </row>
    <row r="433" spans="1:16">
      <c r="B433" t="s">
        <v>1217</v>
      </c>
      <c r="D433" s="11">
        <v>1</v>
      </c>
      <c r="N433" s="28" t="s">
        <v>1217</v>
      </c>
      <c r="O433" s="28"/>
      <c r="P433" s="30">
        <v>1</v>
      </c>
    </row>
    <row r="434" spans="1:16">
      <c r="C434" t="s">
        <v>74</v>
      </c>
      <c r="D434" s="11">
        <v>1</v>
      </c>
      <c r="O434" t="s">
        <v>74</v>
      </c>
      <c r="P434" s="11">
        <v>1</v>
      </c>
    </row>
    <row r="435" spans="1:16">
      <c r="B435" t="s">
        <v>1659</v>
      </c>
      <c r="D435" s="11">
        <v>2</v>
      </c>
      <c r="N435" s="28" t="s">
        <v>1659</v>
      </c>
      <c r="O435" s="28"/>
      <c r="P435" s="30">
        <v>2</v>
      </c>
    </row>
    <row r="436" spans="1:16">
      <c r="C436" t="s">
        <v>90</v>
      </c>
      <c r="D436" s="11">
        <v>1</v>
      </c>
      <c r="O436" t="s">
        <v>90</v>
      </c>
      <c r="P436" s="11">
        <v>1</v>
      </c>
    </row>
    <row r="437" spans="1:16">
      <c r="C437" t="s">
        <v>82</v>
      </c>
      <c r="D437" s="11">
        <v>1</v>
      </c>
      <c r="O437" t="s">
        <v>82</v>
      </c>
      <c r="P437" s="11">
        <v>1</v>
      </c>
    </row>
    <row r="438" spans="1:16">
      <c r="A438" t="s">
        <v>166</v>
      </c>
      <c r="D438" s="11">
        <v>101</v>
      </c>
      <c r="M438" s="27" t="s">
        <v>166</v>
      </c>
      <c r="N438" s="27"/>
      <c r="O438" s="27"/>
      <c r="P438" s="29">
        <v>101</v>
      </c>
    </row>
    <row r="439" spans="1:16">
      <c r="B439" t="s">
        <v>1173</v>
      </c>
      <c r="D439" s="11">
        <v>16</v>
      </c>
      <c r="N439" s="28" t="s">
        <v>1173</v>
      </c>
      <c r="O439" s="28"/>
      <c r="P439" s="30">
        <v>16</v>
      </c>
    </row>
    <row r="440" spans="1:16">
      <c r="C440" t="s">
        <v>1121</v>
      </c>
      <c r="D440" s="11">
        <v>2</v>
      </c>
      <c r="O440" t="s">
        <v>1121</v>
      </c>
      <c r="P440" s="11">
        <v>2</v>
      </c>
    </row>
    <row r="441" spans="1:16">
      <c r="C441" t="s">
        <v>90</v>
      </c>
      <c r="D441" s="11">
        <v>1</v>
      </c>
      <c r="O441" t="s">
        <v>90</v>
      </c>
      <c r="P441" s="11">
        <v>1</v>
      </c>
    </row>
    <row r="442" spans="1:16">
      <c r="C442" t="s">
        <v>74</v>
      </c>
      <c r="D442" s="11">
        <v>5</v>
      </c>
      <c r="O442" t="s">
        <v>74</v>
      </c>
      <c r="P442" s="11">
        <v>5</v>
      </c>
    </row>
    <row r="443" spans="1:16">
      <c r="C443" t="s">
        <v>888</v>
      </c>
      <c r="D443" s="11">
        <v>2</v>
      </c>
      <c r="O443" t="s">
        <v>888</v>
      </c>
      <c r="P443" s="11">
        <v>2</v>
      </c>
    </row>
    <row r="444" spans="1:16">
      <c r="C444" t="s">
        <v>355</v>
      </c>
      <c r="D444" s="11">
        <v>6</v>
      </c>
      <c r="O444" t="s">
        <v>355</v>
      </c>
      <c r="P444" s="11">
        <v>6</v>
      </c>
    </row>
    <row r="445" spans="1:16">
      <c r="B445" t="s">
        <v>1161</v>
      </c>
      <c r="D445" s="11">
        <v>5</v>
      </c>
      <c r="N445" s="28" t="s">
        <v>1161</v>
      </c>
      <c r="O445" s="28"/>
      <c r="P445" s="30">
        <v>5</v>
      </c>
    </row>
    <row r="446" spans="1:16">
      <c r="C446" t="s">
        <v>132</v>
      </c>
      <c r="D446" s="11">
        <v>3</v>
      </c>
      <c r="O446" t="s">
        <v>132</v>
      </c>
      <c r="P446" s="11">
        <v>3</v>
      </c>
    </row>
    <row r="447" spans="1:16">
      <c r="C447" t="s">
        <v>66</v>
      </c>
      <c r="D447" s="11">
        <v>1</v>
      </c>
      <c r="O447" t="s">
        <v>66</v>
      </c>
      <c r="P447" s="11">
        <v>1</v>
      </c>
    </row>
    <row r="448" spans="1:16">
      <c r="C448" t="s">
        <v>323</v>
      </c>
      <c r="D448" s="11">
        <v>1</v>
      </c>
      <c r="O448" t="s">
        <v>323</v>
      </c>
      <c r="P448" s="11">
        <v>1</v>
      </c>
    </row>
    <row r="449" spans="2:16">
      <c r="B449" t="s">
        <v>347</v>
      </c>
      <c r="D449" s="11">
        <v>8</v>
      </c>
      <c r="N449" s="28" t="s">
        <v>347</v>
      </c>
      <c r="O449" s="28"/>
      <c r="P449" s="30">
        <v>8</v>
      </c>
    </row>
    <row r="450" spans="2:16">
      <c r="C450" t="s">
        <v>90</v>
      </c>
      <c r="D450" s="11">
        <v>1</v>
      </c>
      <c r="O450" t="s">
        <v>90</v>
      </c>
      <c r="P450" s="11">
        <v>1</v>
      </c>
    </row>
    <row r="451" spans="2:16">
      <c r="C451" t="s">
        <v>170</v>
      </c>
      <c r="D451" s="11">
        <v>7</v>
      </c>
      <c r="O451" t="s">
        <v>170</v>
      </c>
      <c r="P451" s="11">
        <v>7</v>
      </c>
    </row>
    <row r="452" spans="2:16">
      <c r="B452" t="s">
        <v>1259</v>
      </c>
      <c r="D452" s="11">
        <v>13</v>
      </c>
      <c r="N452" s="28" t="s">
        <v>1259</v>
      </c>
      <c r="O452" s="28"/>
      <c r="P452" s="30">
        <v>13</v>
      </c>
    </row>
    <row r="453" spans="2:16">
      <c r="C453" t="s">
        <v>414</v>
      </c>
      <c r="D453" s="11">
        <v>6</v>
      </c>
      <c r="O453" t="s">
        <v>414</v>
      </c>
      <c r="P453" s="11">
        <v>6</v>
      </c>
    </row>
    <row r="454" spans="2:16">
      <c r="C454" t="s">
        <v>170</v>
      </c>
      <c r="D454" s="11">
        <v>7</v>
      </c>
      <c r="O454" t="s">
        <v>170</v>
      </c>
      <c r="P454" s="11">
        <v>7</v>
      </c>
    </row>
    <row r="455" spans="2:16">
      <c r="B455" t="s">
        <v>1251</v>
      </c>
      <c r="D455" s="11">
        <v>2</v>
      </c>
      <c r="N455" s="28" t="s">
        <v>1251</v>
      </c>
      <c r="O455" s="28"/>
      <c r="P455" s="30">
        <v>2</v>
      </c>
    </row>
    <row r="456" spans="2:16">
      <c r="C456" t="s">
        <v>323</v>
      </c>
      <c r="D456" s="11">
        <v>1</v>
      </c>
      <c r="O456" t="s">
        <v>323</v>
      </c>
      <c r="P456" s="11">
        <v>1</v>
      </c>
    </row>
    <row r="457" spans="2:16">
      <c r="C457" t="s">
        <v>170</v>
      </c>
      <c r="D457" s="11">
        <v>1</v>
      </c>
      <c r="O457" t="s">
        <v>170</v>
      </c>
      <c r="P457" s="11">
        <v>1</v>
      </c>
    </row>
    <row r="458" spans="2:16">
      <c r="B458" t="s">
        <v>1218</v>
      </c>
      <c r="D458" s="11">
        <v>2</v>
      </c>
      <c r="N458" s="28" t="s">
        <v>1218</v>
      </c>
      <c r="O458" s="28"/>
      <c r="P458" s="30">
        <v>2</v>
      </c>
    </row>
    <row r="459" spans="2:16">
      <c r="C459" t="s">
        <v>191</v>
      </c>
      <c r="D459" s="11">
        <v>2</v>
      </c>
      <c r="O459" t="s">
        <v>191</v>
      </c>
      <c r="P459" s="11">
        <v>2</v>
      </c>
    </row>
    <row r="460" spans="2:16">
      <c r="B460" t="s">
        <v>1155</v>
      </c>
      <c r="D460" s="11">
        <v>1</v>
      </c>
      <c r="N460" s="28" t="s">
        <v>1155</v>
      </c>
      <c r="O460" s="28"/>
      <c r="P460" s="30">
        <v>1</v>
      </c>
    </row>
    <row r="461" spans="2:16">
      <c r="C461" t="s">
        <v>132</v>
      </c>
      <c r="D461" s="11">
        <v>1</v>
      </c>
      <c r="O461" t="s">
        <v>132</v>
      </c>
      <c r="P461" s="11">
        <v>1</v>
      </c>
    </row>
    <row r="462" spans="2:16">
      <c r="B462" t="s">
        <v>1168</v>
      </c>
      <c r="D462" s="11">
        <v>25</v>
      </c>
      <c r="N462" s="28" t="s">
        <v>1168</v>
      </c>
      <c r="O462" s="28"/>
      <c r="P462" s="30">
        <v>25</v>
      </c>
    </row>
    <row r="463" spans="2:16">
      <c r="C463" t="s">
        <v>629</v>
      </c>
      <c r="D463" s="11">
        <v>4</v>
      </c>
      <c r="O463" t="s">
        <v>629</v>
      </c>
      <c r="P463" s="11">
        <v>4</v>
      </c>
    </row>
    <row r="464" spans="2:16">
      <c r="C464" t="s">
        <v>855</v>
      </c>
      <c r="D464" s="11">
        <v>11</v>
      </c>
      <c r="O464" t="s">
        <v>855</v>
      </c>
      <c r="P464" s="11">
        <v>11</v>
      </c>
    </row>
    <row r="465" spans="2:16">
      <c r="C465" t="s">
        <v>86</v>
      </c>
      <c r="D465" s="11">
        <v>4</v>
      </c>
      <c r="O465" t="s">
        <v>86</v>
      </c>
      <c r="P465" s="11">
        <v>4</v>
      </c>
    </row>
    <row r="466" spans="2:16">
      <c r="C466" t="s">
        <v>129</v>
      </c>
      <c r="D466" s="11">
        <v>5</v>
      </c>
      <c r="O466" t="s">
        <v>129</v>
      </c>
      <c r="P466" s="11">
        <v>5</v>
      </c>
    </row>
    <row r="467" spans="2:16">
      <c r="C467" t="s">
        <v>170</v>
      </c>
      <c r="D467" s="11">
        <v>1</v>
      </c>
      <c r="O467" t="s">
        <v>170</v>
      </c>
      <c r="P467" s="11">
        <v>1</v>
      </c>
    </row>
    <row r="468" spans="2:16">
      <c r="B468" t="s">
        <v>364</v>
      </c>
      <c r="D468" s="11">
        <v>1</v>
      </c>
      <c r="N468" s="28" t="s">
        <v>364</v>
      </c>
      <c r="O468" s="28"/>
      <c r="P468" s="30">
        <v>1</v>
      </c>
    </row>
    <row r="469" spans="2:16">
      <c r="C469" t="s">
        <v>313</v>
      </c>
      <c r="D469" s="11">
        <v>1</v>
      </c>
      <c r="O469" t="s">
        <v>313</v>
      </c>
      <c r="P469" s="11">
        <v>1</v>
      </c>
    </row>
    <row r="470" spans="2:16">
      <c r="B470" t="s">
        <v>1236</v>
      </c>
      <c r="D470" s="11">
        <v>3</v>
      </c>
      <c r="N470" s="28" t="s">
        <v>1236</v>
      </c>
      <c r="O470" s="28"/>
      <c r="P470" s="30">
        <v>3</v>
      </c>
    </row>
    <row r="471" spans="2:16">
      <c r="C471" t="s">
        <v>170</v>
      </c>
      <c r="D471" s="11">
        <v>3</v>
      </c>
      <c r="O471" t="s">
        <v>170</v>
      </c>
      <c r="P471" s="11">
        <v>3</v>
      </c>
    </row>
    <row r="472" spans="2:16">
      <c r="B472" t="s">
        <v>1169</v>
      </c>
      <c r="D472" s="11">
        <v>15</v>
      </c>
      <c r="N472" s="28" t="s">
        <v>1169</v>
      </c>
      <c r="O472" s="28"/>
      <c r="P472" s="30">
        <v>15</v>
      </c>
    </row>
    <row r="473" spans="2:16">
      <c r="C473" t="s">
        <v>126</v>
      </c>
      <c r="D473" s="11">
        <v>5</v>
      </c>
      <c r="O473" t="s">
        <v>126</v>
      </c>
      <c r="P473" s="11">
        <v>5</v>
      </c>
    </row>
    <row r="474" spans="2:16">
      <c r="C474" t="s">
        <v>362</v>
      </c>
      <c r="D474" s="11">
        <v>1</v>
      </c>
      <c r="O474" t="s">
        <v>362</v>
      </c>
      <c r="P474" s="11">
        <v>1</v>
      </c>
    </row>
    <row r="475" spans="2:16">
      <c r="C475" t="s">
        <v>82</v>
      </c>
      <c r="D475" s="11">
        <v>9</v>
      </c>
      <c r="O475" t="s">
        <v>82</v>
      </c>
      <c r="P475" s="11">
        <v>9</v>
      </c>
    </row>
    <row r="476" spans="2:16">
      <c r="B476" t="s">
        <v>1689</v>
      </c>
      <c r="D476" s="11">
        <v>2</v>
      </c>
      <c r="N476" s="28" t="s">
        <v>1689</v>
      </c>
      <c r="O476" s="28"/>
      <c r="P476" s="30">
        <v>2</v>
      </c>
    </row>
    <row r="477" spans="2:16">
      <c r="C477" t="s">
        <v>170</v>
      </c>
      <c r="D477" s="11">
        <v>2</v>
      </c>
      <c r="O477" t="s">
        <v>170</v>
      </c>
      <c r="P477" s="11">
        <v>2</v>
      </c>
    </row>
    <row r="478" spans="2:16">
      <c r="B478" t="s">
        <v>1679</v>
      </c>
      <c r="D478" s="11">
        <v>5</v>
      </c>
      <c r="N478" s="28" t="s">
        <v>1679</v>
      </c>
      <c r="O478" s="28"/>
      <c r="P478" s="30">
        <v>5</v>
      </c>
    </row>
    <row r="479" spans="2:16">
      <c r="C479" t="s">
        <v>1109</v>
      </c>
      <c r="D479" s="11">
        <v>5</v>
      </c>
      <c r="O479" t="s">
        <v>1109</v>
      </c>
      <c r="P479" s="11">
        <v>5</v>
      </c>
    </row>
    <row r="480" spans="2:16">
      <c r="B480" t="s">
        <v>1680</v>
      </c>
      <c r="D480" s="11">
        <v>3</v>
      </c>
      <c r="N480" s="28" t="s">
        <v>1680</v>
      </c>
      <c r="O480" s="28"/>
      <c r="P480" s="30">
        <v>3</v>
      </c>
    </row>
    <row r="481" spans="1:16">
      <c r="C481" t="s">
        <v>1529</v>
      </c>
      <c r="D481" s="11">
        <v>3</v>
      </c>
      <c r="O481" t="s">
        <v>1529</v>
      </c>
      <c r="P481" s="11">
        <v>3</v>
      </c>
    </row>
    <row r="482" spans="1:16">
      <c r="A482" t="s">
        <v>1301</v>
      </c>
      <c r="D482" s="11">
        <v>93</v>
      </c>
      <c r="M482" s="27" t="s">
        <v>1301</v>
      </c>
      <c r="N482" s="27"/>
      <c r="O482" s="27"/>
      <c r="P482" s="29">
        <v>93</v>
      </c>
    </row>
    <row r="483" spans="1:16">
      <c r="B483" t="s">
        <v>1210</v>
      </c>
      <c r="D483" s="11">
        <v>78</v>
      </c>
      <c r="N483" s="28" t="s">
        <v>1210</v>
      </c>
      <c r="O483" s="28"/>
      <c r="P483" s="30">
        <v>78</v>
      </c>
    </row>
    <row r="484" spans="1:16">
      <c r="C484" t="s">
        <v>90</v>
      </c>
      <c r="D484" s="11">
        <v>11</v>
      </c>
      <c r="O484" t="s">
        <v>90</v>
      </c>
      <c r="P484" s="11">
        <v>11</v>
      </c>
    </row>
    <row r="485" spans="1:16">
      <c r="C485" t="s">
        <v>74</v>
      </c>
      <c r="D485" s="11">
        <v>1</v>
      </c>
      <c r="O485" t="s">
        <v>74</v>
      </c>
      <c r="P485" s="11">
        <v>1</v>
      </c>
    </row>
    <row r="486" spans="1:16">
      <c r="C486" t="s">
        <v>47</v>
      </c>
      <c r="D486" s="11">
        <v>7</v>
      </c>
      <c r="O486" t="s">
        <v>47</v>
      </c>
      <c r="P486" s="11">
        <v>7</v>
      </c>
    </row>
    <row r="487" spans="1:16">
      <c r="C487" t="s">
        <v>132</v>
      </c>
      <c r="D487" s="11">
        <v>8</v>
      </c>
      <c r="O487" t="s">
        <v>132</v>
      </c>
      <c r="P487" s="11">
        <v>8</v>
      </c>
    </row>
    <row r="488" spans="1:16">
      <c r="C488" t="s">
        <v>367</v>
      </c>
      <c r="D488" s="11">
        <v>10</v>
      </c>
      <c r="O488" t="s">
        <v>367</v>
      </c>
      <c r="P488" s="11">
        <v>10</v>
      </c>
    </row>
    <row r="489" spans="1:16">
      <c r="C489" t="s">
        <v>69</v>
      </c>
      <c r="D489" s="11">
        <v>27</v>
      </c>
      <c r="O489" t="s">
        <v>69</v>
      </c>
      <c r="P489" s="11">
        <v>27</v>
      </c>
    </row>
    <row r="490" spans="1:16">
      <c r="C490" t="s">
        <v>82</v>
      </c>
      <c r="D490" s="11">
        <v>2</v>
      </c>
      <c r="O490" t="s">
        <v>82</v>
      </c>
      <c r="P490" s="11">
        <v>2</v>
      </c>
    </row>
    <row r="491" spans="1:16">
      <c r="C491" t="s">
        <v>1031</v>
      </c>
      <c r="D491" s="11">
        <v>1</v>
      </c>
      <c r="O491" t="s">
        <v>1031</v>
      </c>
      <c r="P491" s="11">
        <v>1</v>
      </c>
    </row>
    <row r="492" spans="1:16">
      <c r="C492" t="s">
        <v>58</v>
      </c>
      <c r="D492" s="11">
        <v>2</v>
      </c>
      <c r="O492" t="s">
        <v>58</v>
      </c>
      <c r="P492" s="11">
        <v>2</v>
      </c>
    </row>
    <row r="493" spans="1:16">
      <c r="C493" t="s">
        <v>414</v>
      </c>
      <c r="D493" s="11">
        <v>2</v>
      </c>
      <c r="O493" t="s">
        <v>414</v>
      </c>
      <c r="P493" s="11">
        <v>2</v>
      </c>
    </row>
    <row r="494" spans="1:16">
      <c r="C494" t="s">
        <v>170</v>
      </c>
      <c r="D494" s="11">
        <v>6</v>
      </c>
      <c r="O494" t="s">
        <v>170</v>
      </c>
      <c r="P494" s="11">
        <v>6</v>
      </c>
    </row>
    <row r="495" spans="1:16">
      <c r="C495" t="s">
        <v>826</v>
      </c>
      <c r="D495" s="11">
        <v>1</v>
      </c>
      <c r="O495" t="s">
        <v>826</v>
      </c>
      <c r="P495" s="11">
        <v>1</v>
      </c>
    </row>
    <row r="496" spans="1:16">
      <c r="B496" t="s">
        <v>1301</v>
      </c>
      <c r="D496" s="11">
        <v>15</v>
      </c>
      <c r="N496" s="28" t="s">
        <v>1301</v>
      </c>
      <c r="O496" s="28"/>
      <c r="P496" s="30">
        <v>15</v>
      </c>
    </row>
    <row r="497" spans="1:16">
      <c r="C497" t="s">
        <v>120</v>
      </c>
      <c r="D497" s="11">
        <v>1</v>
      </c>
      <c r="O497" t="s">
        <v>120</v>
      </c>
      <c r="P497" s="11">
        <v>1</v>
      </c>
    </row>
    <row r="498" spans="1:16">
      <c r="C498" t="s">
        <v>90</v>
      </c>
      <c r="D498" s="11">
        <v>3</v>
      </c>
      <c r="O498" t="s">
        <v>90</v>
      </c>
      <c r="P498" s="11">
        <v>3</v>
      </c>
    </row>
    <row r="499" spans="1:16">
      <c r="C499" t="s">
        <v>47</v>
      </c>
      <c r="D499" s="11">
        <v>4</v>
      </c>
      <c r="O499" t="s">
        <v>47</v>
      </c>
      <c r="P499" s="11">
        <v>4</v>
      </c>
    </row>
    <row r="500" spans="1:16">
      <c r="C500" t="s">
        <v>132</v>
      </c>
      <c r="D500" s="11">
        <v>2</v>
      </c>
      <c r="O500" t="s">
        <v>132</v>
      </c>
      <c r="P500" s="11">
        <v>2</v>
      </c>
    </row>
    <row r="501" spans="1:16">
      <c r="C501" t="s">
        <v>69</v>
      </c>
      <c r="D501" s="11">
        <v>1</v>
      </c>
      <c r="O501" t="s">
        <v>69</v>
      </c>
      <c r="P501" s="11">
        <v>1</v>
      </c>
    </row>
    <row r="502" spans="1:16">
      <c r="C502" t="s">
        <v>82</v>
      </c>
      <c r="D502" s="11">
        <v>1</v>
      </c>
      <c r="O502" t="s">
        <v>82</v>
      </c>
      <c r="P502" s="11">
        <v>1</v>
      </c>
    </row>
    <row r="503" spans="1:16">
      <c r="C503" t="s">
        <v>1031</v>
      </c>
      <c r="D503" s="11">
        <v>1</v>
      </c>
      <c r="O503" t="s">
        <v>1031</v>
      </c>
      <c r="P503" s="11">
        <v>1</v>
      </c>
    </row>
    <row r="504" spans="1:16">
      <c r="C504" t="s">
        <v>170</v>
      </c>
      <c r="D504" s="11">
        <v>1</v>
      </c>
      <c r="O504" t="s">
        <v>170</v>
      </c>
      <c r="P504" s="11">
        <v>1</v>
      </c>
    </row>
    <row r="505" spans="1:16">
      <c r="C505" t="s">
        <v>1544</v>
      </c>
      <c r="D505" s="11">
        <v>1</v>
      </c>
      <c r="O505" t="s">
        <v>1544</v>
      </c>
      <c r="P505" s="11">
        <v>1</v>
      </c>
    </row>
    <row r="506" spans="1:16">
      <c r="A506" t="s">
        <v>279</v>
      </c>
      <c r="D506" s="11">
        <v>93</v>
      </c>
      <c r="M506" s="27" t="s">
        <v>279</v>
      </c>
      <c r="N506" s="27"/>
      <c r="O506" s="27"/>
      <c r="P506" s="29">
        <v>93</v>
      </c>
    </row>
    <row r="507" spans="1:16">
      <c r="B507" t="s">
        <v>1206</v>
      </c>
      <c r="D507" s="11">
        <v>93</v>
      </c>
      <c r="N507" s="28" t="s">
        <v>1206</v>
      </c>
      <c r="O507" s="28"/>
      <c r="P507" s="30">
        <v>93</v>
      </c>
    </row>
    <row r="508" spans="1:16">
      <c r="C508" t="s">
        <v>283</v>
      </c>
      <c r="D508" s="11">
        <v>23</v>
      </c>
      <c r="O508" t="s">
        <v>283</v>
      </c>
      <c r="P508" s="11">
        <v>23</v>
      </c>
    </row>
    <row r="509" spans="1:16">
      <c r="C509" t="s">
        <v>113</v>
      </c>
      <c r="D509" s="11">
        <v>65</v>
      </c>
      <c r="O509" t="s">
        <v>113</v>
      </c>
      <c r="P509" s="11">
        <v>65</v>
      </c>
    </row>
    <row r="510" spans="1:16">
      <c r="C510" t="s">
        <v>1331</v>
      </c>
      <c r="D510" s="11">
        <v>5</v>
      </c>
      <c r="O510" t="s">
        <v>1331</v>
      </c>
      <c r="P510" s="11">
        <v>5</v>
      </c>
    </row>
    <row r="511" spans="1:16">
      <c r="A511" t="s">
        <v>116</v>
      </c>
      <c r="D511" s="11">
        <v>86</v>
      </c>
      <c r="M511" s="27" t="s">
        <v>116</v>
      </c>
      <c r="N511" s="27"/>
      <c r="O511" s="27"/>
      <c r="P511" s="29">
        <v>86</v>
      </c>
    </row>
    <row r="512" spans="1:16">
      <c r="B512" t="s">
        <v>1219</v>
      </c>
      <c r="D512" s="11">
        <v>1</v>
      </c>
      <c r="N512" s="28" t="s">
        <v>1219</v>
      </c>
      <c r="O512" s="28"/>
      <c r="P512" s="30">
        <v>1</v>
      </c>
    </row>
    <row r="513" spans="2:16">
      <c r="C513" t="s">
        <v>215</v>
      </c>
      <c r="D513" s="11">
        <v>1</v>
      </c>
      <c r="O513" t="s">
        <v>215</v>
      </c>
      <c r="P513" s="11">
        <v>1</v>
      </c>
    </row>
    <row r="514" spans="2:16">
      <c r="B514" t="s">
        <v>1150</v>
      </c>
      <c r="D514" s="11">
        <v>6</v>
      </c>
      <c r="N514" s="28" t="s">
        <v>1150</v>
      </c>
      <c r="O514" s="28"/>
      <c r="P514" s="30">
        <v>6</v>
      </c>
    </row>
    <row r="515" spans="2:16">
      <c r="C515" t="s">
        <v>382</v>
      </c>
      <c r="D515" s="11">
        <v>1</v>
      </c>
      <c r="O515" t="s">
        <v>382</v>
      </c>
      <c r="P515" s="11">
        <v>1</v>
      </c>
    </row>
    <row r="516" spans="2:16">
      <c r="C516" t="s">
        <v>170</v>
      </c>
      <c r="D516" s="11">
        <v>5</v>
      </c>
      <c r="O516" t="s">
        <v>170</v>
      </c>
      <c r="P516" s="11">
        <v>5</v>
      </c>
    </row>
    <row r="517" spans="2:16">
      <c r="B517" t="s">
        <v>116</v>
      </c>
      <c r="D517" s="11">
        <v>78</v>
      </c>
      <c r="N517" s="28" t="s">
        <v>116</v>
      </c>
      <c r="O517" s="28"/>
      <c r="P517" s="30">
        <v>78</v>
      </c>
    </row>
    <row r="518" spans="2:16">
      <c r="C518" t="s">
        <v>118</v>
      </c>
      <c r="D518" s="11">
        <v>17</v>
      </c>
      <c r="O518" t="s">
        <v>118</v>
      </c>
      <c r="P518" s="11">
        <v>17</v>
      </c>
    </row>
    <row r="519" spans="2:16">
      <c r="C519" t="s">
        <v>378</v>
      </c>
      <c r="D519" s="11">
        <v>5</v>
      </c>
      <c r="O519" t="s">
        <v>378</v>
      </c>
      <c r="P519" s="11">
        <v>5</v>
      </c>
    </row>
    <row r="520" spans="2:16">
      <c r="C520" t="s">
        <v>382</v>
      </c>
      <c r="D520" s="11">
        <v>7</v>
      </c>
      <c r="O520" t="s">
        <v>382</v>
      </c>
      <c r="P520" s="11">
        <v>7</v>
      </c>
    </row>
    <row r="521" spans="2:16">
      <c r="C521" t="s">
        <v>588</v>
      </c>
      <c r="D521" s="11">
        <v>1</v>
      </c>
      <c r="O521" t="s">
        <v>588</v>
      </c>
      <c r="P521" s="11">
        <v>1</v>
      </c>
    </row>
    <row r="522" spans="2:16">
      <c r="C522" t="s">
        <v>540</v>
      </c>
      <c r="D522" s="11">
        <v>24</v>
      </c>
      <c r="O522" t="s">
        <v>540</v>
      </c>
      <c r="P522" s="11">
        <v>24</v>
      </c>
    </row>
    <row r="523" spans="2:16">
      <c r="C523" t="s">
        <v>132</v>
      </c>
      <c r="D523" s="11">
        <v>1</v>
      </c>
      <c r="O523" t="s">
        <v>132</v>
      </c>
      <c r="P523" s="11">
        <v>1</v>
      </c>
    </row>
    <row r="524" spans="2:16">
      <c r="C524" t="s">
        <v>832</v>
      </c>
      <c r="D524" s="11">
        <v>15</v>
      </c>
      <c r="O524" t="s">
        <v>832</v>
      </c>
      <c r="P524" s="11">
        <v>15</v>
      </c>
    </row>
    <row r="525" spans="2:16">
      <c r="C525" t="s">
        <v>82</v>
      </c>
      <c r="D525" s="11">
        <v>3</v>
      </c>
      <c r="O525" t="s">
        <v>82</v>
      </c>
      <c r="P525" s="11">
        <v>3</v>
      </c>
    </row>
    <row r="526" spans="2:16">
      <c r="C526" t="s">
        <v>1539</v>
      </c>
      <c r="D526" s="11">
        <v>5</v>
      </c>
      <c r="O526" t="s">
        <v>1539</v>
      </c>
      <c r="P526" s="11">
        <v>5</v>
      </c>
    </row>
    <row r="527" spans="2:16">
      <c r="B527" t="s">
        <v>1156</v>
      </c>
      <c r="D527" s="11">
        <v>1</v>
      </c>
      <c r="N527" s="28" t="s">
        <v>1156</v>
      </c>
      <c r="O527" s="28"/>
      <c r="P527" s="30">
        <v>1</v>
      </c>
    </row>
    <row r="528" spans="2:16">
      <c r="C528" t="s">
        <v>118</v>
      </c>
      <c r="D528" s="11">
        <v>1</v>
      </c>
      <c r="O528" t="s">
        <v>118</v>
      </c>
      <c r="P528" s="11">
        <v>1</v>
      </c>
    </row>
    <row r="529" spans="1:16">
      <c r="A529" t="s">
        <v>199</v>
      </c>
      <c r="D529" s="11">
        <v>73</v>
      </c>
      <c r="M529" s="27" t="s">
        <v>199</v>
      </c>
      <c r="N529" s="27"/>
      <c r="O529" s="27"/>
      <c r="P529" s="29">
        <v>73</v>
      </c>
    </row>
    <row r="530" spans="1:16">
      <c r="B530" t="s">
        <v>1196</v>
      </c>
      <c r="D530" s="11">
        <v>11</v>
      </c>
      <c r="N530" s="28" t="s">
        <v>1196</v>
      </c>
      <c r="O530" s="28"/>
      <c r="P530" s="30">
        <v>11</v>
      </c>
    </row>
    <row r="531" spans="1:16">
      <c r="C531" t="s">
        <v>191</v>
      </c>
      <c r="D531" s="11">
        <v>3</v>
      </c>
      <c r="O531" t="s">
        <v>191</v>
      </c>
      <c r="P531" s="11">
        <v>3</v>
      </c>
    </row>
    <row r="532" spans="1:16">
      <c r="C532" t="s">
        <v>82</v>
      </c>
      <c r="D532" s="11">
        <v>2</v>
      </c>
      <c r="O532" t="s">
        <v>82</v>
      </c>
      <c r="P532" s="11">
        <v>2</v>
      </c>
    </row>
    <row r="533" spans="1:16">
      <c r="C533" t="s">
        <v>170</v>
      </c>
      <c r="D533" s="11">
        <v>6</v>
      </c>
      <c r="O533" t="s">
        <v>170</v>
      </c>
      <c r="P533" s="11">
        <v>6</v>
      </c>
    </row>
    <row r="534" spans="1:16">
      <c r="B534" t="s">
        <v>199</v>
      </c>
      <c r="D534" s="11">
        <v>61</v>
      </c>
      <c r="N534" s="28" t="s">
        <v>199</v>
      </c>
      <c r="O534" s="28"/>
      <c r="P534" s="30">
        <v>61</v>
      </c>
    </row>
    <row r="535" spans="1:16">
      <c r="C535" t="s">
        <v>82</v>
      </c>
      <c r="D535" s="11">
        <v>61</v>
      </c>
      <c r="O535" t="s">
        <v>82</v>
      </c>
      <c r="P535" s="11">
        <v>61</v>
      </c>
    </row>
    <row r="536" spans="1:16">
      <c r="B536" t="s">
        <v>1201</v>
      </c>
      <c r="D536" s="11">
        <v>1</v>
      </c>
      <c r="N536" s="28" t="s">
        <v>1201</v>
      </c>
      <c r="O536" s="28"/>
      <c r="P536" s="30">
        <v>1</v>
      </c>
    </row>
    <row r="537" spans="1:16">
      <c r="C537" t="s">
        <v>414</v>
      </c>
      <c r="D537" s="11">
        <v>1</v>
      </c>
      <c r="O537" t="s">
        <v>414</v>
      </c>
      <c r="P537" s="11">
        <v>1</v>
      </c>
    </row>
    <row r="538" spans="1:16">
      <c r="A538" t="s">
        <v>286</v>
      </c>
      <c r="D538" s="11">
        <v>67</v>
      </c>
      <c r="M538" s="27" t="s">
        <v>286</v>
      </c>
      <c r="N538" s="27"/>
      <c r="O538" s="27"/>
      <c r="P538" s="29">
        <v>67</v>
      </c>
    </row>
    <row r="539" spans="1:16">
      <c r="B539" t="s">
        <v>286</v>
      </c>
      <c r="D539" s="11">
        <v>67</v>
      </c>
      <c r="N539" s="28" t="s">
        <v>286</v>
      </c>
      <c r="O539" s="28"/>
      <c r="P539" s="30">
        <v>67</v>
      </c>
    </row>
    <row r="540" spans="1:16">
      <c r="C540" t="s">
        <v>82</v>
      </c>
      <c r="D540" s="11">
        <v>67</v>
      </c>
      <c r="O540" t="s">
        <v>82</v>
      </c>
      <c r="P540" s="11">
        <v>67</v>
      </c>
    </row>
    <row r="541" spans="1:16">
      <c r="A541" t="s">
        <v>338</v>
      </c>
      <c r="D541" s="11">
        <v>66</v>
      </c>
      <c r="M541" s="27" t="s">
        <v>338</v>
      </c>
      <c r="N541" s="27"/>
      <c r="O541" s="27"/>
      <c r="P541" s="29">
        <v>66</v>
      </c>
    </row>
    <row r="542" spans="1:16">
      <c r="B542" t="s">
        <v>338</v>
      </c>
      <c r="D542" s="11">
        <v>66</v>
      </c>
      <c r="N542" s="28" t="s">
        <v>338</v>
      </c>
      <c r="O542" s="28"/>
      <c r="P542" s="30">
        <v>66</v>
      </c>
    </row>
    <row r="543" spans="1:16">
      <c r="C543" t="s">
        <v>126</v>
      </c>
      <c r="D543" s="11">
        <v>8</v>
      </c>
      <c r="O543" t="s">
        <v>126</v>
      </c>
      <c r="P543" s="11">
        <v>8</v>
      </c>
    </row>
    <row r="544" spans="1:16">
      <c r="C544" t="s">
        <v>90</v>
      </c>
      <c r="D544" s="11">
        <v>58</v>
      </c>
      <c r="O544" t="s">
        <v>90</v>
      </c>
      <c r="P544" s="11">
        <v>58</v>
      </c>
    </row>
    <row r="545" spans="1:16">
      <c r="A545" t="s">
        <v>139</v>
      </c>
      <c r="D545" s="11">
        <v>55</v>
      </c>
      <c r="M545" s="27" t="s">
        <v>139</v>
      </c>
      <c r="N545" s="27"/>
      <c r="O545" s="27"/>
      <c r="P545" s="29">
        <v>55</v>
      </c>
    </row>
    <row r="546" spans="1:16">
      <c r="B546" t="s">
        <v>1216</v>
      </c>
      <c r="D546" s="11">
        <v>9</v>
      </c>
      <c r="N546" s="28" t="s">
        <v>1216</v>
      </c>
      <c r="O546" s="28"/>
      <c r="P546" s="30">
        <v>9</v>
      </c>
    </row>
    <row r="547" spans="1:16">
      <c r="C547" t="s">
        <v>90</v>
      </c>
      <c r="D547" s="11">
        <v>4</v>
      </c>
      <c r="O547" t="s">
        <v>90</v>
      </c>
      <c r="P547" s="11">
        <v>4</v>
      </c>
    </row>
    <row r="548" spans="1:16">
      <c r="C548" t="s">
        <v>132</v>
      </c>
      <c r="D548" s="11">
        <v>5</v>
      </c>
      <c r="O548" t="s">
        <v>132</v>
      </c>
      <c r="P548" s="11">
        <v>5</v>
      </c>
    </row>
    <row r="549" spans="1:16">
      <c r="B549" t="s">
        <v>1242</v>
      </c>
      <c r="D549" s="11">
        <v>7</v>
      </c>
      <c r="N549" s="28" t="s">
        <v>1242</v>
      </c>
      <c r="O549" s="28"/>
      <c r="P549" s="30">
        <v>7</v>
      </c>
    </row>
    <row r="550" spans="1:16">
      <c r="C550" t="s">
        <v>47</v>
      </c>
      <c r="D550" s="11">
        <v>7</v>
      </c>
      <c r="O550" t="s">
        <v>47</v>
      </c>
      <c r="P550" s="11">
        <v>7</v>
      </c>
    </row>
    <row r="551" spans="1:16">
      <c r="B551" t="s">
        <v>1234</v>
      </c>
      <c r="D551" s="11">
        <v>2</v>
      </c>
      <c r="N551" s="28" t="s">
        <v>1234</v>
      </c>
      <c r="O551" s="28"/>
      <c r="P551" s="30">
        <v>2</v>
      </c>
    </row>
    <row r="552" spans="1:16">
      <c r="C552" t="s">
        <v>1476</v>
      </c>
      <c r="D552" s="11">
        <v>2</v>
      </c>
      <c r="O552" t="s">
        <v>1476</v>
      </c>
      <c r="P552" s="11">
        <v>2</v>
      </c>
    </row>
    <row r="553" spans="1:16">
      <c r="B553" t="s">
        <v>1191</v>
      </c>
      <c r="D553" s="11">
        <v>3</v>
      </c>
      <c r="N553" s="28" t="s">
        <v>1191</v>
      </c>
      <c r="O553" s="28"/>
      <c r="P553" s="30">
        <v>3</v>
      </c>
    </row>
    <row r="554" spans="1:16">
      <c r="C554" t="s">
        <v>69</v>
      </c>
      <c r="D554" s="11">
        <v>3</v>
      </c>
      <c r="O554" t="s">
        <v>69</v>
      </c>
      <c r="P554" s="11">
        <v>3</v>
      </c>
    </row>
    <row r="555" spans="1:16">
      <c r="B555" t="s">
        <v>1203</v>
      </c>
      <c r="D555" s="11">
        <v>8</v>
      </c>
      <c r="N555" s="28" t="s">
        <v>1203</v>
      </c>
      <c r="O555" s="28"/>
      <c r="P555" s="30">
        <v>8</v>
      </c>
    </row>
    <row r="556" spans="1:16">
      <c r="C556" t="s">
        <v>90</v>
      </c>
      <c r="D556" s="11">
        <v>1</v>
      </c>
      <c r="O556" t="s">
        <v>90</v>
      </c>
      <c r="P556" s="11">
        <v>1</v>
      </c>
    </row>
    <row r="557" spans="1:16">
      <c r="C557" t="s">
        <v>132</v>
      </c>
      <c r="D557" s="11">
        <v>7</v>
      </c>
      <c r="O557" t="s">
        <v>132</v>
      </c>
      <c r="P557" s="11">
        <v>7</v>
      </c>
    </row>
    <row r="558" spans="1:16">
      <c r="B558" t="s">
        <v>1174</v>
      </c>
      <c r="D558" s="11">
        <v>1</v>
      </c>
      <c r="N558" s="28" t="s">
        <v>1174</v>
      </c>
      <c r="O558" s="28"/>
      <c r="P558" s="30">
        <v>1</v>
      </c>
    </row>
    <row r="559" spans="1:16">
      <c r="C559" t="s">
        <v>82</v>
      </c>
      <c r="D559" s="11">
        <v>1</v>
      </c>
      <c r="O559" t="s">
        <v>82</v>
      </c>
      <c r="P559" s="11">
        <v>1</v>
      </c>
    </row>
    <row r="560" spans="1:16">
      <c r="B560" t="s">
        <v>331</v>
      </c>
      <c r="D560" s="11">
        <v>4</v>
      </c>
      <c r="N560" s="28" t="s">
        <v>331</v>
      </c>
      <c r="O560" s="28"/>
      <c r="P560" s="30">
        <v>4</v>
      </c>
    </row>
    <row r="561" spans="2:16">
      <c r="C561" t="s">
        <v>82</v>
      </c>
      <c r="D561" s="11">
        <v>1</v>
      </c>
      <c r="O561" t="s">
        <v>82</v>
      </c>
      <c r="P561" s="11">
        <v>1</v>
      </c>
    </row>
    <row r="562" spans="2:16">
      <c r="C562" t="s">
        <v>170</v>
      </c>
      <c r="D562" s="11">
        <v>3</v>
      </c>
      <c r="O562" t="s">
        <v>170</v>
      </c>
      <c r="P562" s="11">
        <v>3</v>
      </c>
    </row>
    <row r="563" spans="2:16">
      <c r="B563" t="s">
        <v>135</v>
      </c>
      <c r="D563" s="11">
        <v>2</v>
      </c>
      <c r="N563" s="28" t="s">
        <v>135</v>
      </c>
      <c r="O563" s="28"/>
      <c r="P563" s="30">
        <v>2</v>
      </c>
    </row>
    <row r="564" spans="2:16">
      <c r="C564" t="s">
        <v>74</v>
      </c>
      <c r="D564" s="11">
        <v>2</v>
      </c>
      <c r="O564" t="s">
        <v>74</v>
      </c>
      <c r="P564" s="11">
        <v>2</v>
      </c>
    </row>
    <row r="565" spans="2:16">
      <c r="B565" t="s">
        <v>445</v>
      </c>
      <c r="D565" s="11">
        <v>5</v>
      </c>
      <c r="N565" s="28" t="s">
        <v>445</v>
      </c>
      <c r="O565" s="28"/>
      <c r="P565" s="30">
        <v>5</v>
      </c>
    </row>
    <row r="566" spans="2:16">
      <c r="C566" t="s">
        <v>66</v>
      </c>
      <c r="D566" s="11">
        <v>1</v>
      </c>
      <c r="O566" t="s">
        <v>66</v>
      </c>
      <c r="P566" s="11">
        <v>1</v>
      </c>
    </row>
    <row r="567" spans="2:16">
      <c r="C567" t="s">
        <v>414</v>
      </c>
      <c r="D567" s="11">
        <v>3</v>
      </c>
      <c r="O567" t="s">
        <v>414</v>
      </c>
      <c r="P567" s="11">
        <v>3</v>
      </c>
    </row>
    <row r="568" spans="2:16">
      <c r="C568" t="s">
        <v>1476</v>
      </c>
      <c r="D568" s="11">
        <v>1</v>
      </c>
      <c r="O568" t="s">
        <v>1476</v>
      </c>
      <c r="P568" s="11">
        <v>1</v>
      </c>
    </row>
    <row r="569" spans="2:16">
      <c r="B569" t="s">
        <v>1249</v>
      </c>
      <c r="D569" s="11">
        <v>2</v>
      </c>
      <c r="N569" s="28" t="s">
        <v>1249</v>
      </c>
      <c r="O569" s="28"/>
      <c r="P569" s="30">
        <v>2</v>
      </c>
    </row>
    <row r="570" spans="2:16">
      <c r="C570" t="s">
        <v>47</v>
      </c>
      <c r="D570" s="11">
        <v>2</v>
      </c>
      <c r="O570" t="s">
        <v>47</v>
      </c>
      <c r="P570" s="11">
        <v>2</v>
      </c>
    </row>
    <row r="571" spans="2:16">
      <c r="B571" t="s">
        <v>1217</v>
      </c>
      <c r="D571" s="11">
        <v>4</v>
      </c>
      <c r="N571" s="28" t="s">
        <v>1217</v>
      </c>
      <c r="O571" s="28"/>
      <c r="P571" s="30">
        <v>4</v>
      </c>
    </row>
    <row r="572" spans="2:16">
      <c r="C572" t="s">
        <v>367</v>
      </c>
      <c r="D572" s="11">
        <v>4</v>
      </c>
      <c r="O572" t="s">
        <v>367</v>
      </c>
      <c r="P572" s="11">
        <v>4</v>
      </c>
    </row>
    <row r="573" spans="2:16">
      <c r="B573" t="s">
        <v>1256</v>
      </c>
      <c r="D573" s="11">
        <v>1</v>
      </c>
      <c r="N573" s="28" t="s">
        <v>1256</v>
      </c>
      <c r="O573" s="28"/>
      <c r="P573" s="30">
        <v>1</v>
      </c>
    </row>
    <row r="574" spans="2:16">
      <c r="C574" t="s">
        <v>414</v>
      </c>
      <c r="D574" s="11">
        <v>1</v>
      </c>
      <c r="O574" t="s">
        <v>414</v>
      </c>
      <c r="P574" s="11">
        <v>1</v>
      </c>
    </row>
    <row r="575" spans="2:16">
      <c r="B575" t="s">
        <v>1675</v>
      </c>
      <c r="D575" s="11">
        <v>1</v>
      </c>
      <c r="N575" s="28" t="s">
        <v>1675</v>
      </c>
      <c r="O575" s="28"/>
      <c r="P575" s="30">
        <v>1</v>
      </c>
    </row>
    <row r="576" spans="2:16">
      <c r="C576" t="s">
        <v>47</v>
      </c>
      <c r="D576" s="11">
        <v>1</v>
      </c>
      <c r="O576" t="s">
        <v>47</v>
      </c>
      <c r="P576" s="11">
        <v>1</v>
      </c>
    </row>
    <row r="577" spans="1:16">
      <c r="B577" t="s">
        <v>1671</v>
      </c>
      <c r="D577" s="11">
        <v>2</v>
      </c>
      <c r="N577" s="28" t="s">
        <v>1671</v>
      </c>
      <c r="O577" s="28"/>
      <c r="P577" s="30">
        <v>2</v>
      </c>
    </row>
    <row r="578" spans="1:16">
      <c r="C578" t="s">
        <v>47</v>
      </c>
      <c r="D578" s="11">
        <v>2</v>
      </c>
      <c r="O578" t="s">
        <v>47</v>
      </c>
      <c r="P578" s="11">
        <v>2</v>
      </c>
    </row>
    <row r="579" spans="1:16">
      <c r="B579" t="s">
        <v>1405</v>
      </c>
      <c r="D579" s="11">
        <v>2</v>
      </c>
      <c r="N579" s="28" t="s">
        <v>1405</v>
      </c>
      <c r="O579" s="28"/>
      <c r="P579" s="30">
        <v>2</v>
      </c>
    </row>
    <row r="580" spans="1:16">
      <c r="C580" t="s">
        <v>47</v>
      </c>
      <c r="D580" s="11">
        <v>2</v>
      </c>
      <c r="O580" t="s">
        <v>47</v>
      </c>
      <c r="P580" s="11">
        <v>2</v>
      </c>
    </row>
    <row r="581" spans="1:16">
      <c r="B581" t="s">
        <v>1661</v>
      </c>
      <c r="D581" s="11">
        <v>1</v>
      </c>
      <c r="N581" s="28" t="s">
        <v>1661</v>
      </c>
      <c r="O581" s="28"/>
      <c r="P581" s="30">
        <v>1</v>
      </c>
    </row>
    <row r="582" spans="1:16">
      <c r="C582" t="s">
        <v>126</v>
      </c>
      <c r="D582" s="11">
        <v>1</v>
      </c>
      <c r="O582" t="s">
        <v>126</v>
      </c>
      <c r="P582" s="11">
        <v>1</v>
      </c>
    </row>
    <row r="583" spans="1:16">
      <c r="B583" t="s">
        <v>1674</v>
      </c>
      <c r="D583" s="11">
        <v>1</v>
      </c>
      <c r="N583" s="28" t="s">
        <v>1674</v>
      </c>
      <c r="O583" s="28"/>
      <c r="P583" s="30">
        <v>1</v>
      </c>
    </row>
    <row r="584" spans="1:16">
      <c r="C584" t="s">
        <v>414</v>
      </c>
      <c r="D584" s="11">
        <v>1</v>
      </c>
      <c r="O584" t="s">
        <v>414</v>
      </c>
      <c r="P584" s="11">
        <v>1</v>
      </c>
    </row>
    <row r="585" spans="1:16">
      <c r="A585" t="s">
        <v>319</v>
      </c>
      <c r="D585" s="11">
        <v>54</v>
      </c>
      <c r="M585" s="27" t="s">
        <v>319</v>
      </c>
      <c r="N585" s="27"/>
      <c r="O585" s="27"/>
      <c r="P585" s="29">
        <v>54</v>
      </c>
    </row>
    <row r="586" spans="1:16">
      <c r="B586" t="s">
        <v>1222</v>
      </c>
      <c r="D586" s="11">
        <v>8</v>
      </c>
      <c r="N586" s="28" t="s">
        <v>1222</v>
      </c>
      <c r="O586" s="28"/>
      <c r="P586" s="30">
        <v>8</v>
      </c>
    </row>
    <row r="587" spans="1:16">
      <c r="C587" t="s">
        <v>170</v>
      </c>
      <c r="D587" s="11">
        <v>8</v>
      </c>
      <c r="O587" t="s">
        <v>170</v>
      </c>
      <c r="P587" s="11">
        <v>8</v>
      </c>
    </row>
    <row r="588" spans="1:16">
      <c r="B588" t="s">
        <v>1150</v>
      </c>
      <c r="D588" s="11">
        <v>32</v>
      </c>
      <c r="N588" s="28" t="s">
        <v>1150</v>
      </c>
      <c r="O588" s="28"/>
      <c r="P588" s="30">
        <v>32</v>
      </c>
    </row>
    <row r="589" spans="1:16">
      <c r="C589" t="s">
        <v>218</v>
      </c>
      <c r="D589" s="11">
        <v>1</v>
      </c>
      <c r="O589" t="s">
        <v>218</v>
      </c>
      <c r="P589" s="11">
        <v>1</v>
      </c>
    </row>
    <row r="590" spans="1:16">
      <c r="C590" t="s">
        <v>132</v>
      </c>
      <c r="D590" s="11">
        <v>1</v>
      </c>
      <c r="O590" t="s">
        <v>132</v>
      </c>
      <c r="P590" s="11">
        <v>1</v>
      </c>
    </row>
    <row r="591" spans="1:16">
      <c r="C591" t="s">
        <v>323</v>
      </c>
      <c r="D591" s="11">
        <v>3</v>
      </c>
      <c r="O591" t="s">
        <v>323</v>
      </c>
      <c r="P591" s="11">
        <v>3</v>
      </c>
    </row>
    <row r="592" spans="1:16">
      <c r="C592" t="s">
        <v>191</v>
      </c>
      <c r="D592" s="11">
        <v>2</v>
      </c>
      <c r="O592" t="s">
        <v>191</v>
      </c>
      <c r="P592" s="11">
        <v>2</v>
      </c>
    </row>
    <row r="593" spans="1:16">
      <c r="C593" t="s">
        <v>86</v>
      </c>
      <c r="D593" s="11">
        <v>13</v>
      </c>
      <c r="O593" t="s">
        <v>86</v>
      </c>
      <c r="P593" s="11">
        <v>13</v>
      </c>
    </row>
    <row r="594" spans="1:16">
      <c r="C594" t="s">
        <v>170</v>
      </c>
      <c r="D594" s="11">
        <v>12</v>
      </c>
      <c r="O594" t="s">
        <v>170</v>
      </c>
      <c r="P594" s="11">
        <v>12</v>
      </c>
    </row>
    <row r="595" spans="1:16">
      <c r="B595" t="s">
        <v>1246</v>
      </c>
      <c r="D595" s="11">
        <v>3</v>
      </c>
      <c r="N595" s="28" t="s">
        <v>1246</v>
      </c>
      <c r="O595" s="28"/>
      <c r="P595" s="30">
        <v>3</v>
      </c>
    </row>
    <row r="596" spans="1:16">
      <c r="C596" t="s">
        <v>191</v>
      </c>
      <c r="D596" s="11">
        <v>3</v>
      </c>
      <c r="O596" t="s">
        <v>191</v>
      </c>
      <c r="P596" s="11">
        <v>3</v>
      </c>
    </row>
    <row r="597" spans="1:16">
      <c r="B597" t="s">
        <v>1147</v>
      </c>
      <c r="D597" s="11">
        <v>10</v>
      </c>
      <c r="N597" s="28" t="s">
        <v>1147</v>
      </c>
      <c r="O597" s="28"/>
      <c r="P597" s="30">
        <v>10</v>
      </c>
    </row>
    <row r="598" spans="1:16">
      <c r="C598" t="s">
        <v>86</v>
      </c>
      <c r="D598" s="11">
        <v>10</v>
      </c>
      <c r="O598" t="s">
        <v>86</v>
      </c>
      <c r="P598" s="11">
        <v>10</v>
      </c>
    </row>
    <row r="599" spans="1:16">
      <c r="B599" t="s">
        <v>1232</v>
      </c>
      <c r="D599" s="11">
        <v>1</v>
      </c>
      <c r="N599" s="28" t="s">
        <v>1232</v>
      </c>
      <c r="O599" s="28"/>
      <c r="P599" s="30">
        <v>1</v>
      </c>
    </row>
    <row r="600" spans="1:16">
      <c r="C600" t="s">
        <v>1094</v>
      </c>
      <c r="D600" s="11">
        <v>1</v>
      </c>
      <c r="O600" t="s">
        <v>1094</v>
      </c>
      <c r="P600" s="11">
        <v>1</v>
      </c>
    </row>
    <row r="601" spans="1:16">
      <c r="A601" t="s">
        <v>79</v>
      </c>
      <c r="D601" s="11">
        <v>52</v>
      </c>
      <c r="M601" s="27" t="s">
        <v>79</v>
      </c>
      <c r="N601" s="27"/>
      <c r="O601" s="27"/>
      <c r="P601" s="29">
        <v>52</v>
      </c>
    </row>
    <row r="602" spans="1:16">
      <c r="B602" t="s">
        <v>79</v>
      </c>
      <c r="D602" s="11">
        <v>52</v>
      </c>
      <c r="N602" s="28" t="s">
        <v>79</v>
      </c>
      <c r="O602" s="28"/>
      <c r="P602" s="30">
        <v>52</v>
      </c>
    </row>
    <row r="603" spans="1:16">
      <c r="C603" t="s">
        <v>1094</v>
      </c>
      <c r="D603" s="11">
        <v>1</v>
      </c>
      <c r="O603" t="s">
        <v>1094</v>
      </c>
      <c r="P603" s="11">
        <v>1</v>
      </c>
    </row>
    <row r="604" spans="1:16">
      <c r="C604" t="s">
        <v>90</v>
      </c>
      <c r="D604" s="11">
        <v>7</v>
      </c>
      <c r="O604" t="s">
        <v>90</v>
      </c>
      <c r="P604" s="11">
        <v>7</v>
      </c>
    </row>
    <row r="605" spans="1:16">
      <c r="C605" t="s">
        <v>74</v>
      </c>
      <c r="D605" s="11">
        <v>5</v>
      </c>
      <c r="O605" t="s">
        <v>74</v>
      </c>
      <c r="P605" s="11">
        <v>5</v>
      </c>
    </row>
    <row r="606" spans="1:16">
      <c r="C606" t="s">
        <v>132</v>
      </c>
      <c r="D606" s="11">
        <v>2</v>
      </c>
      <c r="O606" t="s">
        <v>132</v>
      </c>
      <c r="P606" s="11">
        <v>2</v>
      </c>
    </row>
    <row r="607" spans="1:16">
      <c r="C607" t="s">
        <v>367</v>
      </c>
      <c r="D607" s="11">
        <v>1</v>
      </c>
      <c r="O607" t="s">
        <v>367</v>
      </c>
      <c r="P607" s="11">
        <v>1</v>
      </c>
    </row>
    <row r="608" spans="1:16">
      <c r="C608" t="s">
        <v>191</v>
      </c>
      <c r="D608" s="11">
        <v>1</v>
      </c>
      <c r="O608" t="s">
        <v>191</v>
      </c>
      <c r="P608" s="11">
        <v>1</v>
      </c>
    </row>
    <row r="609" spans="1:16">
      <c r="C609" t="s">
        <v>82</v>
      </c>
      <c r="D609" s="11">
        <v>20</v>
      </c>
      <c r="O609" t="s">
        <v>82</v>
      </c>
      <c r="P609" s="11">
        <v>20</v>
      </c>
    </row>
    <row r="610" spans="1:16">
      <c r="C610" t="s">
        <v>58</v>
      </c>
      <c r="D610" s="11">
        <v>2</v>
      </c>
      <c r="O610" t="s">
        <v>58</v>
      </c>
      <c r="P610" s="11">
        <v>2</v>
      </c>
    </row>
    <row r="611" spans="1:16">
      <c r="C611" t="s">
        <v>86</v>
      </c>
      <c r="D611" s="11">
        <v>5</v>
      </c>
      <c r="O611" t="s">
        <v>86</v>
      </c>
      <c r="P611" s="11">
        <v>5</v>
      </c>
    </row>
    <row r="612" spans="1:16">
      <c r="C612" t="s">
        <v>129</v>
      </c>
      <c r="D612" s="11">
        <v>2</v>
      </c>
      <c r="O612" t="s">
        <v>129</v>
      </c>
      <c r="P612" s="11">
        <v>2</v>
      </c>
    </row>
    <row r="613" spans="1:16">
      <c r="C613" t="s">
        <v>170</v>
      </c>
      <c r="D613" s="11">
        <v>6</v>
      </c>
      <c r="O613" t="s">
        <v>170</v>
      </c>
      <c r="P613" s="11">
        <v>6</v>
      </c>
    </row>
    <row r="614" spans="1:16">
      <c r="A614" t="s">
        <v>122</v>
      </c>
      <c r="D614" s="11">
        <v>52</v>
      </c>
      <c r="M614" s="27" t="s">
        <v>122</v>
      </c>
      <c r="N614" s="27"/>
      <c r="O614" s="27"/>
      <c r="P614" s="29">
        <v>52</v>
      </c>
    </row>
    <row r="615" spans="1:16">
      <c r="B615" t="s">
        <v>1230</v>
      </c>
      <c r="D615" s="11">
        <v>1</v>
      </c>
      <c r="N615" s="28" t="s">
        <v>1230</v>
      </c>
      <c r="O615" s="28"/>
      <c r="P615" s="30">
        <v>1</v>
      </c>
    </row>
    <row r="616" spans="1:16">
      <c r="C616" t="s">
        <v>132</v>
      </c>
      <c r="D616" s="11">
        <v>1</v>
      </c>
      <c r="O616" t="s">
        <v>132</v>
      </c>
      <c r="P616" s="11">
        <v>1</v>
      </c>
    </row>
    <row r="617" spans="1:16">
      <c r="B617" t="s">
        <v>1225</v>
      </c>
      <c r="D617" s="11">
        <v>1</v>
      </c>
      <c r="N617" s="28" t="s">
        <v>1225</v>
      </c>
      <c r="O617" s="28"/>
      <c r="P617" s="30">
        <v>1</v>
      </c>
    </row>
    <row r="618" spans="1:16">
      <c r="C618" t="s">
        <v>86</v>
      </c>
      <c r="D618" s="11">
        <v>1</v>
      </c>
      <c r="O618" t="s">
        <v>86</v>
      </c>
      <c r="P618" s="11">
        <v>1</v>
      </c>
    </row>
    <row r="619" spans="1:16">
      <c r="B619" t="s">
        <v>1216</v>
      </c>
      <c r="D619" s="11">
        <v>4</v>
      </c>
      <c r="N619" s="28" t="s">
        <v>1216</v>
      </c>
      <c r="O619" s="28"/>
      <c r="P619" s="30">
        <v>4</v>
      </c>
    </row>
    <row r="620" spans="1:16">
      <c r="C620" t="s">
        <v>132</v>
      </c>
      <c r="D620" s="11">
        <v>4</v>
      </c>
      <c r="O620" t="s">
        <v>132</v>
      </c>
      <c r="P620" s="11">
        <v>4</v>
      </c>
    </row>
    <row r="621" spans="1:16">
      <c r="B621" t="s">
        <v>1234</v>
      </c>
      <c r="D621" s="11">
        <v>1</v>
      </c>
      <c r="N621" s="28" t="s">
        <v>1234</v>
      </c>
      <c r="O621" s="28"/>
      <c r="P621" s="30">
        <v>1</v>
      </c>
    </row>
    <row r="622" spans="1:16">
      <c r="C622" t="s">
        <v>1476</v>
      </c>
      <c r="D622" s="11">
        <v>1</v>
      </c>
      <c r="O622" t="s">
        <v>1476</v>
      </c>
      <c r="P622" s="11">
        <v>1</v>
      </c>
    </row>
    <row r="623" spans="1:16">
      <c r="B623" t="s">
        <v>1191</v>
      </c>
      <c r="D623" s="11">
        <v>3</v>
      </c>
      <c r="N623" s="28" t="s">
        <v>1191</v>
      </c>
      <c r="O623" s="28"/>
      <c r="P623" s="30">
        <v>3</v>
      </c>
    </row>
    <row r="624" spans="1:16">
      <c r="C624" t="s">
        <v>69</v>
      </c>
      <c r="D624" s="11">
        <v>2</v>
      </c>
      <c r="O624" t="s">
        <v>69</v>
      </c>
      <c r="P624" s="11">
        <v>2</v>
      </c>
    </row>
    <row r="625" spans="2:16">
      <c r="C625" t="s">
        <v>129</v>
      </c>
      <c r="D625" s="11">
        <v>1</v>
      </c>
      <c r="O625" t="s">
        <v>129</v>
      </c>
      <c r="P625" s="11">
        <v>1</v>
      </c>
    </row>
    <row r="626" spans="2:16">
      <c r="B626" t="s">
        <v>464</v>
      </c>
      <c r="D626" s="11">
        <v>2</v>
      </c>
      <c r="N626" s="28" t="s">
        <v>464</v>
      </c>
      <c r="O626" s="28"/>
      <c r="P626" s="30">
        <v>2</v>
      </c>
    </row>
    <row r="627" spans="2:16">
      <c r="C627" t="s">
        <v>132</v>
      </c>
      <c r="D627" s="11">
        <v>2</v>
      </c>
      <c r="O627" t="s">
        <v>132</v>
      </c>
      <c r="P627" s="11">
        <v>2</v>
      </c>
    </row>
    <row r="628" spans="2:16">
      <c r="B628" t="s">
        <v>1203</v>
      </c>
      <c r="D628" s="11">
        <v>2</v>
      </c>
      <c r="N628" s="28" t="s">
        <v>1203</v>
      </c>
      <c r="O628" s="28"/>
      <c r="P628" s="30">
        <v>2</v>
      </c>
    </row>
    <row r="629" spans="2:16">
      <c r="C629" t="s">
        <v>132</v>
      </c>
      <c r="D629" s="11">
        <v>1</v>
      </c>
      <c r="O629" t="s">
        <v>132</v>
      </c>
      <c r="P629" s="11">
        <v>1</v>
      </c>
    </row>
    <row r="630" spans="2:16">
      <c r="C630" t="s">
        <v>82</v>
      </c>
      <c r="D630" s="11">
        <v>1</v>
      </c>
      <c r="O630" t="s">
        <v>82</v>
      </c>
      <c r="P630" s="11">
        <v>1</v>
      </c>
    </row>
    <row r="631" spans="2:16">
      <c r="B631" t="s">
        <v>1215</v>
      </c>
      <c r="D631" s="11">
        <v>2</v>
      </c>
      <c r="N631" s="28" t="s">
        <v>1215</v>
      </c>
      <c r="O631" s="28"/>
      <c r="P631" s="30">
        <v>2</v>
      </c>
    </row>
    <row r="632" spans="2:16">
      <c r="C632" t="s">
        <v>90</v>
      </c>
      <c r="D632" s="11">
        <v>2</v>
      </c>
      <c r="O632" t="s">
        <v>90</v>
      </c>
      <c r="P632" s="11">
        <v>2</v>
      </c>
    </row>
    <row r="633" spans="2:16">
      <c r="B633" t="s">
        <v>1150</v>
      </c>
      <c r="D633" s="11">
        <v>13</v>
      </c>
      <c r="N633" s="28" t="s">
        <v>1150</v>
      </c>
      <c r="O633" s="28"/>
      <c r="P633" s="30">
        <v>13</v>
      </c>
    </row>
    <row r="634" spans="2:16">
      <c r="C634" t="s">
        <v>74</v>
      </c>
      <c r="D634" s="11">
        <v>6</v>
      </c>
      <c r="O634" t="s">
        <v>74</v>
      </c>
      <c r="P634" s="11">
        <v>6</v>
      </c>
    </row>
    <row r="635" spans="2:16">
      <c r="C635" t="s">
        <v>132</v>
      </c>
      <c r="D635" s="11">
        <v>7</v>
      </c>
      <c r="O635" t="s">
        <v>132</v>
      </c>
      <c r="P635" s="11">
        <v>7</v>
      </c>
    </row>
    <row r="636" spans="2:16">
      <c r="B636" t="s">
        <v>135</v>
      </c>
      <c r="D636" s="11">
        <v>9</v>
      </c>
      <c r="N636" s="28" t="s">
        <v>135</v>
      </c>
      <c r="O636" s="28"/>
      <c r="P636" s="30">
        <v>9</v>
      </c>
    </row>
    <row r="637" spans="2:16">
      <c r="C637" t="s">
        <v>74</v>
      </c>
      <c r="D637" s="11">
        <v>9</v>
      </c>
      <c r="O637" t="s">
        <v>74</v>
      </c>
      <c r="P637" s="11">
        <v>9</v>
      </c>
    </row>
    <row r="638" spans="2:16">
      <c r="B638" t="s">
        <v>445</v>
      </c>
      <c r="D638" s="11">
        <v>2</v>
      </c>
      <c r="N638" s="28" t="s">
        <v>445</v>
      </c>
      <c r="O638" s="28"/>
      <c r="P638" s="30">
        <v>2</v>
      </c>
    </row>
    <row r="639" spans="2:16">
      <c r="C639" t="s">
        <v>82</v>
      </c>
      <c r="D639" s="11">
        <v>1</v>
      </c>
      <c r="O639" t="s">
        <v>82</v>
      </c>
      <c r="P639" s="11">
        <v>1</v>
      </c>
    </row>
    <row r="640" spans="2:16">
      <c r="C640" t="s">
        <v>170</v>
      </c>
      <c r="D640" s="11">
        <v>1</v>
      </c>
      <c r="O640" t="s">
        <v>170</v>
      </c>
      <c r="P640" s="11">
        <v>1</v>
      </c>
    </row>
    <row r="641" spans="1:16">
      <c r="B641" t="s">
        <v>1217</v>
      </c>
      <c r="D641" s="11">
        <v>7</v>
      </c>
      <c r="N641" s="28" t="s">
        <v>1217</v>
      </c>
      <c r="O641" s="28"/>
      <c r="P641" s="30">
        <v>7</v>
      </c>
    </row>
    <row r="642" spans="1:16">
      <c r="C642" t="s">
        <v>74</v>
      </c>
      <c r="D642" s="11">
        <v>2</v>
      </c>
      <c r="O642" t="s">
        <v>74</v>
      </c>
      <c r="P642" s="11">
        <v>2</v>
      </c>
    </row>
    <row r="643" spans="1:16">
      <c r="C643" t="s">
        <v>132</v>
      </c>
      <c r="D643" s="11">
        <v>4</v>
      </c>
      <c r="O643" t="s">
        <v>132</v>
      </c>
      <c r="P643" s="11">
        <v>4</v>
      </c>
    </row>
    <row r="644" spans="1:16">
      <c r="C644" t="s">
        <v>367</v>
      </c>
      <c r="D644" s="11">
        <v>1</v>
      </c>
      <c r="O644" t="s">
        <v>367</v>
      </c>
      <c r="P644" s="11">
        <v>1</v>
      </c>
    </row>
    <row r="645" spans="1:16">
      <c r="B645" t="s">
        <v>1701</v>
      </c>
      <c r="D645" s="11">
        <v>2</v>
      </c>
      <c r="N645" s="28" t="s">
        <v>1701</v>
      </c>
      <c r="O645" s="28"/>
      <c r="P645" s="30">
        <v>2</v>
      </c>
    </row>
    <row r="646" spans="1:16">
      <c r="C646" t="s">
        <v>82</v>
      </c>
      <c r="D646" s="11">
        <v>2</v>
      </c>
      <c r="O646" t="s">
        <v>82</v>
      </c>
      <c r="P646" s="11">
        <v>2</v>
      </c>
    </row>
    <row r="647" spans="1:16">
      <c r="B647" t="s">
        <v>1697</v>
      </c>
      <c r="D647" s="11">
        <v>2</v>
      </c>
      <c r="N647" s="28" t="s">
        <v>1697</v>
      </c>
      <c r="O647" s="28"/>
      <c r="P647" s="30">
        <v>2</v>
      </c>
    </row>
    <row r="648" spans="1:16">
      <c r="C648" t="s">
        <v>90</v>
      </c>
      <c r="D648" s="11">
        <v>1</v>
      </c>
      <c r="O648" t="s">
        <v>90</v>
      </c>
      <c r="P648" s="11">
        <v>1</v>
      </c>
    </row>
    <row r="649" spans="1:16">
      <c r="C649" t="s">
        <v>58</v>
      </c>
      <c r="D649" s="11">
        <v>1</v>
      </c>
      <c r="O649" t="s">
        <v>58</v>
      </c>
      <c r="P649" s="11">
        <v>1</v>
      </c>
    </row>
    <row r="650" spans="1:16">
      <c r="B650" t="s">
        <v>1683</v>
      </c>
      <c r="D650" s="11">
        <v>1</v>
      </c>
      <c r="N650" s="28" t="s">
        <v>1683</v>
      </c>
      <c r="O650" s="28"/>
      <c r="P650" s="30">
        <v>1</v>
      </c>
    </row>
    <row r="651" spans="1:16">
      <c r="C651" t="s">
        <v>132</v>
      </c>
      <c r="D651" s="11">
        <v>1</v>
      </c>
      <c r="O651" t="s">
        <v>132</v>
      </c>
      <c r="P651" s="11">
        <v>1</v>
      </c>
    </row>
    <row r="652" spans="1:16">
      <c r="A652" t="s">
        <v>1350</v>
      </c>
      <c r="D652" s="11">
        <v>43</v>
      </c>
      <c r="M652" s="27" t="s">
        <v>1350</v>
      </c>
      <c r="N652" s="27"/>
      <c r="O652" s="27"/>
      <c r="P652" s="29">
        <v>43</v>
      </c>
    </row>
    <row r="653" spans="1:16">
      <c r="B653" t="s">
        <v>1193</v>
      </c>
      <c r="D653" s="11">
        <v>10</v>
      </c>
      <c r="N653" s="28" t="s">
        <v>1193</v>
      </c>
      <c r="O653" s="28"/>
      <c r="P653" s="30">
        <v>10</v>
      </c>
    </row>
    <row r="654" spans="1:16">
      <c r="C654" t="s">
        <v>749</v>
      </c>
      <c r="D654" s="11">
        <v>8</v>
      </c>
      <c r="O654" t="s">
        <v>749</v>
      </c>
      <c r="P654" s="11">
        <v>8</v>
      </c>
    </row>
    <row r="655" spans="1:16">
      <c r="C655" t="s">
        <v>524</v>
      </c>
      <c r="D655" s="11">
        <v>1</v>
      </c>
      <c r="O655" t="s">
        <v>524</v>
      </c>
      <c r="P655" s="11">
        <v>1</v>
      </c>
    </row>
    <row r="656" spans="1:16">
      <c r="C656" t="s">
        <v>113</v>
      </c>
      <c r="D656" s="11">
        <v>1</v>
      </c>
      <c r="O656" t="s">
        <v>113</v>
      </c>
      <c r="P656" s="11">
        <v>1</v>
      </c>
    </row>
    <row r="657" spans="1:16">
      <c r="B657" t="s">
        <v>465</v>
      </c>
      <c r="D657" s="11">
        <v>2</v>
      </c>
      <c r="N657" s="28" t="s">
        <v>465</v>
      </c>
      <c r="O657" s="28"/>
      <c r="P657" s="30">
        <v>2</v>
      </c>
    </row>
    <row r="658" spans="1:16">
      <c r="C658" t="s">
        <v>211</v>
      </c>
      <c r="D658" s="11">
        <v>2</v>
      </c>
      <c r="O658" t="s">
        <v>211</v>
      </c>
      <c r="P658" s="11">
        <v>2</v>
      </c>
    </row>
    <row r="659" spans="1:16">
      <c r="B659" t="s">
        <v>295</v>
      </c>
      <c r="D659" s="11">
        <v>29</v>
      </c>
      <c r="N659" s="28" t="s">
        <v>295</v>
      </c>
      <c r="O659" s="28"/>
      <c r="P659" s="30">
        <v>29</v>
      </c>
    </row>
    <row r="660" spans="1:16">
      <c r="C660" t="s">
        <v>99</v>
      </c>
      <c r="D660" s="11">
        <v>24</v>
      </c>
      <c r="O660" t="s">
        <v>99</v>
      </c>
      <c r="P660" s="11">
        <v>24</v>
      </c>
    </row>
    <row r="661" spans="1:16">
      <c r="C661" t="s">
        <v>436</v>
      </c>
      <c r="D661" s="11">
        <v>4</v>
      </c>
      <c r="O661" t="s">
        <v>436</v>
      </c>
      <c r="P661" s="11">
        <v>4</v>
      </c>
    </row>
    <row r="662" spans="1:16">
      <c r="C662" t="s">
        <v>206</v>
      </c>
      <c r="D662" s="11">
        <v>1</v>
      </c>
      <c r="O662" t="s">
        <v>206</v>
      </c>
      <c r="P662" s="11">
        <v>1</v>
      </c>
    </row>
    <row r="663" spans="1:16">
      <c r="B663" t="s">
        <v>1709</v>
      </c>
      <c r="D663" s="11">
        <v>1</v>
      </c>
      <c r="N663" s="28" t="s">
        <v>1709</v>
      </c>
      <c r="O663" s="28"/>
      <c r="P663" s="30">
        <v>1</v>
      </c>
    </row>
    <row r="664" spans="1:16">
      <c r="C664" t="s">
        <v>7</v>
      </c>
      <c r="D664" s="11">
        <v>1</v>
      </c>
      <c r="O664" t="s">
        <v>7</v>
      </c>
      <c r="P664" s="11">
        <v>1</v>
      </c>
    </row>
    <row r="665" spans="1:16">
      <c r="B665" t="s">
        <v>1686</v>
      </c>
      <c r="D665" s="11">
        <v>1</v>
      </c>
      <c r="N665" s="28" t="s">
        <v>1686</v>
      </c>
      <c r="O665" s="28"/>
      <c r="P665" s="30">
        <v>1</v>
      </c>
    </row>
    <row r="666" spans="1:16">
      <c r="C666" t="s">
        <v>283</v>
      </c>
      <c r="D666" s="11">
        <v>1</v>
      </c>
      <c r="O666" t="s">
        <v>283</v>
      </c>
      <c r="P666" s="11">
        <v>1</v>
      </c>
    </row>
    <row r="667" spans="1:16">
      <c r="A667" t="s">
        <v>271</v>
      </c>
      <c r="D667" s="11">
        <v>36</v>
      </c>
      <c r="M667" s="27" t="s">
        <v>271</v>
      </c>
      <c r="N667" s="27"/>
      <c r="O667" s="27"/>
      <c r="P667" s="29">
        <v>36</v>
      </c>
    </row>
    <row r="668" spans="1:16">
      <c r="B668" t="s">
        <v>1193</v>
      </c>
      <c r="D668" s="11">
        <v>6</v>
      </c>
      <c r="N668" s="28" t="s">
        <v>1193</v>
      </c>
      <c r="O668" s="28"/>
      <c r="P668" s="30">
        <v>6</v>
      </c>
    </row>
    <row r="669" spans="1:16">
      <c r="C669" t="s">
        <v>749</v>
      </c>
      <c r="D669" s="11">
        <v>6</v>
      </c>
      <c r="O669" t="s">
        <v>749</v>
      </c>
      <c r="P669" s="11">
        <v>6</v>
      </c>
    </row>
    <row r="670" spans="1:16">
      <c r="B670" t="s">
        <v>1192</v>
      </c>
      <c r="D670" s="11">
        <v>30</v>
      </c>
      <c r="N670" s="28" t="s">
        <v>1192</v>
      </c>
      <c r="O670" s="28"/>
      <c r="P670" s="30">
        <v>30</v>
      </c>
    </row>
    <row r="671" spans="1:16">
      <c r="C671" t="s">
        <v>273</v>
      </c>
      <c r="D671" s="11">
        <v>30</v>
      </c>
      <c r="O671" t="s">
        <v>273</v>
      </c>
      <c r="P671" s="11">
        <v>30</v>
      </c>
    </row>
    <row r="672" spans="1:16">
      <c r="A672" t="s">
        <v>357</v>
      </c>
      <c r="D672" s="11">
        <v>32</v>
      </c>
      <c r="M672" s="27" t="s">
        <v>357</v>
      </c>
      <c r="N672" s="27"/>
      <c r="O672" s="27"/>
      <c r="P672" s="29">
        <v>32</v>
      </c>
    </row>
    <row r="673" spans="2:16">
      <c r="B673" t="s">
        <v>615</v>
      </c>
      <c r="D673" s="11">
        <v>1</v>
      </c>
      <c r="N673" s="28" t="s">
        <v>615</v>
      </c>
      <c r="O673" s="28"/>
      <c r="P673" s="30">
        <v>1</v>
      </c>
    </row>
    <row r="674" spans="2:16">
      <c r="C674" t="s">
        <v>191</v>
      </c>
      <c r="D674" s="11">
        <v>1</v>
      </c>
      <c r="O674" t="s">
        <v>191</v>
      </c>
      <c r="P674" s="11">
        <v>1</v>
      </c>
    </row>
    <row r="675" spans="2:16">
      <c r="B675" t="s">
        <v>1219</v>
      </c>
      <c r="D675" s="11">
        <v>2</v>
      </c>
      <c r="N675" s="28" t="s">
        <v>1219</v>
      </c>
      <c r="O675" s="28"/>
      <c r="P675" s="30">
        <v>2</v>
      </c>
    </row>
    <row r="676" spans="2:16">
      <c r="C676" t="s">
        <v>170</v>
      </c>
      <c r="D676" s="11">
        <v>2</v>
      </c>
      <c r="O676" t="s">
        <v>170</v>
      </c>
      <c r="P676" s="11">
        <v>2</v>
      </c>
    </row>
    <row r="677" spans="2:16">
      <c r="B677" t="s">
        <v>1173</v>
      </c>
      <c r="D677" s="11">
        <v>1</v>
      </c>
      <c r="N677" s="28" t="s">
        <v>1173</v>
      </c>
      <c r="O677" s="28"/>
      <c r="P677" s="30">
        <v>1</v>
      </c>
    </row>
    <row r="678" spans="2:16">
      <c r="C678" t="s">
        <v>74</v>
      </c>
      <c r="D678" s="11">
        <v>1</v>
      </c>
      <c r="O678" t="s">
        <v>74</v>
      </c>
      <c r="P678" s="11">
        <v>1</v>
      </c>
    </row>
    <row r="679" spans="2:16">
      <c r="B679" t="s">
        <v>79</v>
      </c>
      <c r="D679" s="11">
        <v>1</v>
      </c>
      <c r="N679" s="28" t="s">
        <v>79</v>
      </c>
      <c r="O679" s="28"/>
      <c r="P679" s="30">
        <v>1</v>
      </c>
    </row>
    <row r="680" spans="2:16">
      <c r="C680" t="s">
        <v>90</v>
      </c>
      <c r="D680" s="11">
        <v>1</v>
      </c>
      <c r="O680" t="s">
        <v>90</v>
      </c>
      <c r="P680" s="11">
        <v>1</v>
      </c>
    </row>
    <row r="681" spans="2:16">
      <c r="B681" t="s">
        <v>1191</v>
      </c>
      <c r="D681" s="11">
        <v>1</v>
      </c>
      <c r="N681" s="28" t="s">
        <v>1191</v>
      </c>
      <c r="O681" s="28"/>
      <c r="P681" s="30">
        <v>1</v>
      </c>
    </row>
    <row r="682" spans="2:16">
      <c r="C682" t="s">
        <v>170</v>
      </c>
      <c r="D682" s="11">
        <v>1</v>
      </c>
      <c r="O682" t="s">
        <v>170</v>
      </c>
      <c r="P682" s="11">
        <v>1</v>
      </c>
    </row>
    <row r="683" spans="2:16">
      <c r="B683" t="s">
        <v>464</v>
      </c>
      <c r="D683" s="11">
        <v>2</v>
      </c>
      <c r="N683" s="28" t="s">
        <v>464</v>
      </c>
      <c r="O683" s="28"/>
      <c r="P683" s="30">
        <v>2</v>
      </c>
    </row>
    <row r="684" spans="2:16">
      <c r="C684" t="s">
        <v>170</v>
      </c>
      <c r="D684" s="11">
        <v>2</v>
      </c>
      <c r="O684" t="s">
        <v>170</v>
      </c>
      <c r="P684" s="11">
        <v>2</v>
      </c>
    </row>
    <row r="685" spans="2:16">
      <c r="B685" t="s">
        <v>1149</v>
      </c>
      <c r="D685" s="11">
        <v>2</v>
      </c>
      <c r="N685" s="28" t="s">
        <v>1149</v>
      </c>
      <c r="O685" s="28"/>
      <c r="P685" s="30">
        <v>2</v>
      </c>
    </row>
    <row r="686" spans="2:16">
      <c r="C686" t="s">
        <v>90</v>
      </c>
      <c r="D686" s="11">
        <v>1</v>
      </c>
      <c r="O686" t="s">
        <v>90</v>
      </c>
      <c r="P686" s="11">
        <v>1</v>
      </c>
    </row>
    <row r="687" spans="2:16">
      <c r="C687" t="s">
        <v>132</v>
      </c>
      <c r="D687" s="11">
        <v>1</v>
      </c>
      <c r="O687" t="s">
        <v>132</v>
      </c>
      <c r="P687" s="11">
        <v>1</v>
      </c>
    </row>
    <row r="688" spans="2:16">
      <c r="B688" t="s">
        <v>159</v>
      </c>
      <c r="D688" s="11">
        <v>3</v>
      </c>
      <c r="N688" s="28" t="s">
        <v>159</v>
      </c>
      <c r="O688" s="28"/>
      <c r="P688" s="30">
        <v>3</v>
      </c>
    </row>
    <row r="689" spans="2:16">
      <c r="C689" t="s">
        <v>197</v>
      </c>
      <c r="D689" s="11">
        <v>1</v>
      </c>
      <c r="O689" t="s">
        <v>197</v>
      </c>
      <c r="P689" s="11">
        <v>1</v>
      </c>
    </row>
    <row r="690" spans="2:16">
      <c r="C690" t="s">
        <v>170</v>
      </c>
      <c r="D690" s="11">
        <v>2</v>
      </c>
      <c r="O690" t="s">
        <v>170</v>
      </c>
      <c r="P690" s="11">
        <v>2</v>
      </c>
    </row>
    <row r="691" spans="2:16">
      <c r="B691" t="s">
        <v>1226</v>
      </c>
      <c r="D691" s="11">
        <v>1</v>
      </c>
      <c r="N691" s="28" t="s">
        <v>1226</v>
      </c>
      <c r="O691" s="28"/>
      <c r="P691" s="30">
        <v>1</v>
      </c>
    </row>
    <row r="692" spans="2:16">
      <c r="C692" t="s">
        <v>191</v>
      </c>
      <c r="D692" s="11">
        <v>1</v>
      </c>
      <c r="O692" t="s">
        <v>191</v>
      </c>
      <c r="P692" s="11">
        <v>1</v>
      </c>
    </row>
    <row r="693" spans="2:16">
      <c r="B693" t="s">
        <v>1153</v>
      </c>
      <c r="D693" s="11">
        <v>1</v>
      </c>
      <c r="N693" s="28" t="s">
        <v>1153</v>
      </c>
      <c r="O693" s="28"/>
      <c r="P693" s="30">
        <v>1</v>
      </c>
    </row>
    <row r="694" spans="2:16">
      <c r="C694" t="s">
        <v>247</v>
      </c>
      <c r="D694" s="11">
        <v>1</v>
      </c>
      <c r="O694" t="s">
        <v>247</v>
      </c>
      <c r="P694" s="11">
        <v>1</v>
      </c>
    </row>
    <row r="695" spans="2:16">
      <c r="B695" t="s">
        <v>331</v>
      </c>
      <c r="D695" s="11">
        <v>1</v>
      </c>
      <c r="N695" s="28" t="s">
        <v>331</v>
      </c>
      <c r="O695" s="28"/>
      <c r="P695" s="30">
        <v>1</v>
      </c>
    </row>
    <row r="696" spans="2:16">
      <c r="C696" t="s">
        <v>170</v>
      </c>
      <c r="D696" s="11">
        <v>1</v>
      </c>
      <c r="O696" t="s">
        <v>170</v>
      </c>
      <c r="P696" s="11">
        <v>1</v>
      </c>
    </row>
    <row r="697" spans="2:16">
      <c r="B697" t="s">
        <v>1197</v>
      </c>
      <c r="D697" s="11">
        <v>1</v>
      </c>
      <c r="N697" s="28" t="s">
        <v>1197</v>
      </c>
      <c r="O697" s="28"/>
      <c r="P697" s="30">
        <v>1</v>
      </c>
    </row>
    <row r="698" spans="2:16">
      <c r="C698" t="s">
        <v>218</v>
      </c>
      <c r="D698" s="11">
        <v>1</v>
      </c>
      <c r="O698" t="s">
        <v>218</v>
      </c>
      <c r="P698" s="11">
        <v>1</v>
      </c>
    </row>
    <row r="699" spans="2:16">
      <c r="B699" t="s">
        <v>204</v>
      </c>
      <c r="D699" s="11">
        <v>1</v>
      </c>
      <c r="N699" s="28" t="s">
        <v>204</v>
      </c>
      <c r="O699" s="28"/>
      <c r="P699" s="30">
        <v>1</v>
      </c>
    </row>
    <row r="700" spans="2:16">
      <c r="C700" t="s">
        <v>1333</v>
      </c>
      <c r="D700" s="11">
        <v>1</v>
      </c>
      <c r="O700" t="s">
        <v>1333</v>
      </c>
      <c r="P700" s="11">
        <v>1</v>
      </c>
    </row>
    <row r="701" spans="2:16">
      <c r="B701" t="s">
        <v>364</v>
      </c>
      <c r="D701" s="11">
        <v>4</v>
      </c>
      <c r="N701" s="28" t="s">
        <v>364</v>
      </c>
      <c r="O701" s="28"/>
      <c r="P701" s="30">
        <v>4</v>
      </c>
    </row>
    <row r="702" spans="2:16">
      <c r="C702" t="s">
        <v>86</v>
      </c>
      <c r="D702" s="11">
        <v>2</v>
      </c>
      <c r="O702" t="s">
        <v>86</v>
      </c>
      <c r="P702" s="11">
        <v>2</v>
      </c>
    </row>
    <row r="703" spans="2:16">
      <c r="C703" t="s">
        <v>170</v>
      </c>
      <c r="D703" s="11">
        <v>2</v>
      </c>
      <c r="O703" t="s">
        <v>170</v>
      </c>
      <c r="P703" s="11">
        <v>2</v>
      </c>
    </row>
    <row r="704" spans="2:16">
      <c r="B704" t="s">
        <v>394</v>
      </c>
      <c r="D704" s="11">
        <v>4</v>
      </c>
      <c r="N704" s="28" t="s">
        <v>394</v>
      </c>
      <c r="O704" s="28"/>
      <c r="P704" s="30">
        <v>4</v>
      </c>
    </row>
    <row r="705" spans="1:16">
      <c r="C705" t="s">
        <v>86</v>
      </c>
      <c r="D705" s="11">
        <v>2</v>
      </c>
      <c r="O705" t="s">
        <v>86</v>
      </c>
      <c r="P705" s="11">
        <v>2</v>
      </c>
    </row>
    <row r="706" spans="1:16">
      <c r="C706" t="s">
        <v>170</v>
      </c>
      <c r="D706" s="11">
        <v>2</v>
      </c>
      <c r="O706" t="s">
        <v>170</v>
      </c>
      <c r="P706" s="11">
        <v>2</v>
      </c>
    </row>
    <row r="707" spans="1:16">
      <c r="B707" t="s">
        <v>1661</v>
      </c>
      <c r="D707" s="11">
        <v>1</v>
      </c>
      <c r="N707" s="28" t="s">
        <v>1661</v>
      </c>
      <c r="O707" s="28"/>
      <c r="P707" s="30">
        <v>1</v>
      </c>
    </row>
    <row r="708" spans="1:16">
      <c r="C708" t="s">
        <v>90</v>
      </c>
      <c r="D708" s="11">
        <v>1</v>
      </c>
      <c r="O708" t="s">
        <v>90</v>
      </c>
      <c r="P708" s="11">
        <v>1</v>
      </c>
    </row>
    <row r="709" spans="1:16">
      <c r="B709" t="s">
        <v>1659</v>
      </c>
      <c r="D709" s="11">
        <v>1</v>
      </c>
      <c r="N709" s="28" t="s">
        <v>1659</v>
      </c>
      <c r="O709" s="28"/>
      <c r="P709" s="30">
        <v>1</v>
      </c>
    </row>
    <row r="710" spans="1:16">
      <c r="C710" t="s">
        <v>90</v>
      </c>
      <c r="D710" s="11">
        <v>1</v>
      </c>
      <c r="O710" t="s">
        <v>90</v>
      </c>
      <c r="P710" s="11">
        <v>1</v>
      </c>
    </row>
    <row r="711" spans="1:16">
      <c r="B711" t="s">
        <v>1694</v>
      </c>
      <c r="D711" s="11">
        <v>1</v>
      </c>
      <c r="N711" s="28" t="s">
        <v>1694</v>
      </c>
      <c r="O711" s="28"/>
      <c r="P711" s="30">
        <v>1</v>
      </c>
    </row>
    <row r="712" spans="1:16">
      <c r="C712" t="s">
        <v>197</v>
      </c>
      <c r="D712" s="11">
        <v>1</v>
      </c>
      <c r="O712" t="s">
        <v>197</v>
      </c>
      <c r="P712" s="11">
        <v>1</v>
      </c>
    </row>
    <row r="713" spans="1:16">
      <c r="B713" t="s">
        <v>1660</v>
      </c>
      <c r="D713" s="11">
        <v>2</v>
      </c>
      <c r="N713" s="28" t="s">
        <v>1660</v>
      </c>
      <c r="O713" s="28"/>
      <c r="P713" s="30">
        <v>2</v>
      </c>
    </row>
    <row r="714" spans="1:16">
      <c r="C714" t="s">
        <v>170</v>
      </c>
      <c r="D714" s="11">
        <v>2</v>
      </c>
      <c r="O714" t="s">
        <v>170</v>
      </c>
      <c r="P714" s="11">
        <v>2</v>
      </c>
    </row>
    <row r="715" spans="1:16">
      <c r="B715" t="s">
        <v>1690</v>
      </c>
      <c r="D715" s="11">
        <v>1</v>
      </c>
      <c r="N715" s="28" t="s">
        <v>1690</v>
      </c>
      <c r="O715" s="28"/>
      <c r="P715" s="30">
        <v>1</v>
      </c>
    </row>
    <row r="716" spans="1:16">
      <c r="C716" t="s">
        <v>170</v>
      </c>
      <c r="D716" s="11">
        <v>1</v>
      </c>
      <c r="O716" t="s">
        <v>170</v>
      </c>
      <c r="P716" s="11">
        <v>1</v>
      </c>
    </row>
    <row r="717" spans="1:16">
      <c r="A717" t="s">
        <v>464</v>
      </c>
      <c r="D717" s="11">
        <v>30</v>
      </c>
      <c r="M717" s="27" t="s">
        <v>464</v>
      </c>
      <c r="N717" s="27"/>
      <c r="O717" s="27"/>
      <c r="P717" s="29">
        <v>30</v>
      </c>
    </row>
    <row r="718" spans="1:16">
      <c r="B718" t="s">
        <v>464</v>
      </c>
      <c r="D718" s="11">
        <v>5</v>
      </c>
      <c r="N718" s="28" t="s">
        <v>464</v>
      </c>
      <c r="O718" s="28"/>
      <c r="P718" s="30">
        <v>5</v>
      </c>
    </row>
    <row r="719" spans="1:16">
      <c r="C719" t="s">
        <v>215</v>
      </c>
      <c r="D719" s="11">
        <v>5</v>
      </c>
      <c r="O719" t="s">
        <v>215</v>
      </c>
      <c r="P719" s="11">
        <v>5</v>
      </c>
    </row>
    <row r="720" spans="1:16">
      <c r="B720" t="s">
        <v>1202</v>
      </c>
      <c r="D720" s="11">
        <v>25</v>
      </c>
      <c r="N720" s="28" t="s">
        <v>1202</v>
      </c>
      <c r="O720" s="28"/>
      <c r="P720" s="30">
        <v>25</v>
      </c>
    </row>
    <row r="721" spans="1:16">
      <c r="C721" t="s">
        <v>247</v>
      </c>
      <c r="D721" s="11">
        <v>2</v>
      </c>
      <c r="O721" t="s">
        <v>247</v>
      </c>
      <c r="P721" s="11">
        <v>2</v>
      </c>
    </row>
    <row r="722" spans="1:16">
      <c r="C722" t="s">
        <v>215</v>
      </c>
      <c r="D722" s="11">
        <v>6</v>
      </c>
      <c r="O722" t="s">
        <v>215</v>
      </c>
      <c r="P722" s="11">
        <v>6</v>
      </c>
    </row>
    <row r="723" spans="1:16">
      <c r="C723" t="s">
        <v>398</v>
      </c>
      <c r="D723" s="11">
        <v>8</v>
      </c>
      <c r="O723" t="s">
        <v>398</v>
      </c>
      <c r="P723" s="11">
        <v>8</v>
      </c>
    </row>
    <row r="724" spans="1:16">
      <c r="C724" t="s">
        <v>170</v>
      </c>
      <c r="D724" s="11">
        <v>9</v>
      </c>
      <c r="O724" t="s">
        <v>170</v>
      </c>
      <c r="P724" s="11">
        <v>9</v>
      </c>
    </row>
    <row r="725" spans="1:16">
      <c r="A725" t="s">
        <v>1218</v>
      </c>
      <c r="D725" s="11">
        <v>30</v>
      </c>
      <c r="M725" s="27" t="s">
        <v>1218</v>
      </c>
      <c r="N725" s="27"/>
      <c r="O725" s="27"/>
      <c r="P725" s="29">
        <v>30</v>
      </c>
    </row>
    <row r="726" spans="1:16">
      <c r="B726" t="s">
        <v>1218</v>
      </c>
      <c r="D726" s="11">
        <v>30</v>
      </c>
      <c r="N726" s="28" t="s">
        <v>1218</v>
      </c>
      <c r="O726" s="28"/>
      <c r="P726" s="30">
        <v>30</v>
      </c>
    </row>
    <row r="727" spans="1:16">
      <c r="C727" t="s">
        <v>323</v>
      </c>
      <c r="D727" s="11">
        <v>22</v>
      </c>
      <c r="O727" t="s">
        <v>323</v>
      </c>
      <c r="P727" s="11">
        <v>22</v>
      </c>
    </row>
    <row r="728" spans="1:16">
      <c r="C728" t="s">
        <v>191</v>
      </c>
      <c r="D728" s="11">
        <v>8</v>
      </c>
      <c r="O728" t="s">
        <v>191</v>
      </c>
      <c r="P728" s="11">
        <v>8</v>
      </c>
    </row>
    <row r="729" spans="1:16">
      <c r="A729" t="s">
        <v>301</v>
      </c>
      <c r="D729" s="11">
        <v>27</v>
      </c>
      <c r="M729" s="27" t="s">
        <v>301</v>
      </c>
      <c r="N729" s="27"/>
      <c r="O729" s="27"/>
      <c r="P729" s="29">
        <v>27</v>
      </c>
    </row>
    <row r="730" spans="1:16">
      <c r="B730" t="s">
        <v>286</v>
      </c>
      <c r="D730" s="11">
        <v>2</v>
      </c>
      <c r="N730" s="28" t="s">
        <v>286</v>
      </c>
      <c r="O730" s="28"/>
      <c r="P730" s="30">
        <v>2</v>
      </c>
    </row>
    <row r="731" spans="1:16">
      <c r="C731" t="s">
        <v>82</v>
      </c>
      <c r="D731" s="11">
        <v>2</v>
      </c>
      <c r="O731" t="s">
        <v>82</v>
      </c>
      <c r="P731" s="11">
        <v>2</v>
      </c>
    </row>
    <row r="732" spans="1:16">
      <c r="B732" t="s">
        <v>615</v>
      </c>
      <c r="D732" s="11">
        <v>1</v>
      </c>
      <c r="N732" s="28" t="s">
        <v>615</v>
      </c>
      <c r="O732" s="28"/>
      <c r="P732" s="30">
        <v>1</v>
      </c>
    </row>
    <row r="733" spans="1:16">
      <c r="C733" t="s">
        <v>191</v>
      </c>
      <c r="D733" s="11">
        <v>1</v>
      </c>
      <c r="O733" t="s">
        <v>191</v>
      </c>
      <c r="P733" s="11">
        <v>1</v>
      </c>
    </row>
    <row r="734" spans="1:16">
      <c r="B734" t="s">
        <v>1221</v>
      </c>
      <c r="D734" s="11">
        <v>1</v>
      </c>
      <c r="N734" s="28" t="s">
        <v>1221</v>
      </c>
      <c r="O734" s="28"/>
      <c r="P734" s="30">
        <v>1</v>
      </c>
    </row>
    <row r="735" spans="1:16">
      <c r="C735" t="s">
        <v>50</v>
      </c>
      <c r="D735" s="11">
        <v>1</v>
      </c>
      <c r="O735" t="s">
        <v>50</v>
      </c>
      <c r="P735" s="11">
        <v>1</v>
      </c>
    </row>
    <row r="736" spans="1:16">
      <c r="B736" t="s">
        <v>1228</v>
      </c>
      <c r="D736" s="11">
        <v>2</v>
      </c>
      <c r="N736" s="28" t="s">
        <v>1228</v>
      </c>
      <c r="O736" s="28"/>
      <c r="P736" s="30">
        <v>2</v>
      </c>
    </row>
    <row r="737" spans="2:16">
      <c r="C737" t="s">
        <v>47</v>
      </c>
      <c r="D737" s="11">
        <v>2</v>
      </c>
      <c r="O737" t="s">
        <v>47</v>
      </c>
      <c r="P737" s="11">
        <v>2</v>
      </c>
    </row>
    <row r="738" spans="2:16">
      <c r="B738" t="s">
        <v>45</v>
      </c>
      <c r="D738" s="11">
        <v>3</v>
      </c>
      <c r="N738" s="28" t="s">
        <v>45</v>
      </c>
      <c r="O738" s="28"/>
      <c r="P738" s="30">
        <v>3</v>
      </c>
    </row>
    <row r="739" spans="2:16">
      <c r="C739" t="s">
        <v>47</v>
      </c>
      <c r="D739" s="11">
        <v>3</v>
      </c>
      <c r="O739" t="s">
        <v>47</v>
      </c>
      <c r="P739" s="11">
        <v>3</v>
      </c>
    </row>
    <row r="740" spans="2:16">
      <c r="B740" t="s">
        <v>1192</v>
      </c>
      <c r="D740" s="11">
        <v>5</v>
      </c>
      <c r="N740" s="28" t="s">
        <v>1192</v>
      </c>
      <c r="O740" s="28"/>
      <c r="P740" s="30">
        <v>5</v>
      </c>
    </row>
    <row r="741" spans="2:16">
      <c r="C741" t="s">
        <v>99</v>
      </c>
      <c r="D741" s="11">
        <v>3</v>
      </c>
      <c r="O741" t="s">
        <v>99</v>
      </c>
      <c r="P741" s="11">
        <v>3</v>
      </c>
    </row>
    <row r="742" spans="2:16">
      <c r="C742" t="s">
        <v>240</v>
      </c>
      <c r="D742" s="11">
        <v>1</v>
      </c>
      <c r="O742" t="s">
        <v>240</v>
      </c>
      <c r="P742" s="11">
        <v>1</v>
      </c>
    </row>
    <row r="743" spans="2:16">
      <c r="C743" t="s">
        <v>1502</v>
      </c>
      <c r="D743" s="11">
        <v>1</v>
      </c>
      <c r="O743" t="s">
        <v>1502</v>
      </c>
      <c r="P743" s="11">
        <v>1</v>
      </c>
    </row>
    <row r="744" spans="2:16">
      <c r="B744" t="s">
        <v>1252</v>
      </c>
      <c r="D744" s="11">
        <v>3</v>
      </c>
      <c r="N744" s="28" t="s">
        <v>1252</v>
      </c>
      <c r="O744" s="28"/>
      <c r="P744" s="30">
        <v>3</v>
      </c>
    </row>
    <row r="745" spans="2:16">
      <c r="C745" t="s">
        <v>47</v>
      </c>
      <c r="D745" s="11">
        <v>1</v>
      </c>
      <c r="O745" t="s">
        <v>47</v>
      </c>
      <c r="P745" s="11">
        <v>1</v>
      </c>
    </row>
    <row r="746" spans="2:16">
      <c r="C746" t="s">
        <v>170</v>
      </c>
      <c r="D746" s="11">
        <v>2</v>
      </c>
      <c r="O746" t="s">
        <v>170</v>
      </c>
      <c r="P746" s="11">
        <v>2</v>
      </c>
    </row>
    <row r="747" spans="2:16">
      <c r="B747" t="s">
        <v>1224</v>
      </c>
      <c r="D747" s="11">
        <v>4</v>
      </c>
      <c r="N747" s="28" t="s">
        <v>1224</v>
      </c>
      <c r="O747" s="28"/>
      <c r="P747" s="30">
        <v>4</v>
      </c>
    </row>
    <row r="748" spans="2:16">
      <c r="C748" t="s">
        <v>215</v>
      </c>
      <c r="D748" s="11">
        <v>2</v>
      </c>
      <c r="O748" t="s">
        <v>215</v>
      </c>
      <c r="P748" s="11">
        <v>2</v>
      </c>
    </row>
    <row r="749" spans="2:16">
      <c r="C749" t="s">
        <v>47</v>
      </c>
      <c r="D749" s="11">
        <v>1</v>
      </c>
      <c r="O749" t="s">
        <v>47</v>
      </c>
      <c r="P749" s="11">
        <v>1</v>
      </c>
    </row>
    <row r="750" spans="2:16">
      <c r="C750" t="s">
        <v>191</v>
      </c>
      <c r="D750" s="11">
        <v>1</v>
      </c>
      <c r="O750" t="s">
        <v>191</v>
      </c>
      <c r="P750" s="11">
        <v>1</v>
      </c>
    </row>
    <row r="751" spans="2:16">
      <c r="B751" t="s">
        <v>116</v>
      </c>
      <c r="D751" s="11">
        <v>1</v>
      </c>
      <c r="N751" s="28" t="s">
        <v>116</v>
      </c>
      <c r="O751" s="28"/>
      <c r="P751" s="30">
        <v>1</v>
      </c>
    </row>
    <row r="752" spans="2:16">
      <c r="C752" t="s">
        <v>120</v>
      </c>
      <c r="D752" s="11">
        <v>1</v>
      </c>
      <c r="O752" t="s">
        <v>120</v>
      </c>
      <c r="P752" s="11">
        <v>1</v>
      </c>
    </row>
    <row r="753" spans="1:16">
      <c r="B753" t="s">
        <v>1217</v>
      </c>
      <c r="D753" s="11">
        <v>2</v>
      </c>
      <c r="N753" s="28" t="s">
        <v>1217</v>
      </c>
      <c r="O753" s="28"/>
      <c r="P753" s="30">
        <v>2</v>
      </c>
    </row>
    <row r="754" spans="1:16">
      <c r="C754" t="s">
        <v>170</v>
      </c>
      <c r="D754" s="11">
        <v>1</v>
      </c>
      <c r="O754" t="s">
        <v>170</v>
      </c>
      <c r="P754" s="11">
        <v>1</v>
      </c>
    </row>
    <row r="755" spans="1:16">
      <c r="C755" t="s">
        <v>531</v>
      </c>
      <c r="D755" s="11">
        <v>1</v>
      </c>
      <c r="O755" t="s">
        <v>531</v>
      </c>
      <c r="P755" s="11">
        <v>1</v>
      </c>
    </row>
    <row r="756" spans="1:16">
      <c r="B756" t="s">
        <v>295</v>
      </c>
      <c r="D756" s="11">
        <v>1</v>
      </c>
      <c r="N756" s="28" t="s">
        <v>295</v>
      </c>
      <c r="O756" s="28"/>
      <c r="P756" s="30">
        <v>1</v>
      </c>
    </row>
    <row r="757" spans="1:16">
      <c r="C757" t="s">
        <v>99</v>
      </c>
      <c r="D757" s="11">
        <v>1</v>
      </c>
      <c r="O757" t="s">
        <v>99</v>
      </c>
      <c r="P757" s="11">
        <v>1</v>
      </c>
    </row>
    <row r="758" spans="1:16">
      <c r="B758" t="s">
        <v>1167</v>
      </c>
      <c r="D758" s="11">
        <v>2</v>
      </c>
      <c r="N758" s="28" t="s">
        <v>1167</v>
      </c>
      <c r="O758" s="28"/>
      <c r="P758" s="30">
        <v>2</v>
      </c>
    </row>
    <row r="759" spans="1:16">
      <c r="C759" t="s">
        <v>247</v>
      </c>
      <c r="D759" s="11">
        <v>1</v>
      </c>
      <c r="O759" t="s">
        <v>247</v>
      </c>
      <c r="P759" s="11">
        <v>1</v>
      </c>
    </row>
    <row r="760" spans="1:16">
      <c r="C760" t="s">
        <v>215</v>
      </c>
      <c r="D760" s="11">
        <v>1</v>
      </c>
      <c r="O760" t="s">
        <v>215</v>
      </c>
      <c r="P760" s="11">
        <v>1</v>
      </c>
    </row>
    <row r="761" spans="1:16">
      <c r="A761" t="s">
        <v>529</v>
      </c>
      <c r="D761" s="11">
        <v>24</v>
      </c>
      <c r="M761" s="27" t="s">
        <v>529</v>
      </c>
      <c r="N761" s="27"/>
      <c r="O761" s="27"/>
      <c r="P761" s="29">
        <v>24</v>
      </c>
    </row>
    <row r="762" spans="1:16">
      <c r="B762" t="s">
        <v>1150</v>
      </c>
      <c r="D762" s="11">
        <v>3</v>
      </c>
      <c r="N762" s="28" t="s">
        <v>1150</v>
      </c>
      <c r="O762" s="28"/>
      <c r="P762" s="30">
        <v>3</v>
      </c>
    </row>
    <row r="763" spans="1:16">
      <c r="C763" t="s">
        <v>352</v>
      </c>
      <c r="D763" s="11">
        <v>1</v>
      </c>
      <c r="O763" t="s">
        <v>352</v>
      </c>
      <c r="P763" s="11">
        <v>1</v>
      </c>
    </row>
    <row r="764" spans="1:16">
      <c r="C764" t="s">
        <v>888</v>
      </c>
      <c r="D764" s="11">
        <v>1</v>
      </c>
      <c r="O764" t="s">
        <v>888</v>
      </c>
      <c r="P764" s="11">
        <v>1</v>
      </c>
    </row>
    <row r="765" spans="1:16">
      <c r="C765" t="s">
        <v>1031</v>
      </c>
      <c r="D765" s="11">
        <v>1</v>
      </c>
      <c r="O765" t="s">
        <v>1031</v>
      </c>
      <c r="P765" s="11">
        <v>1</v>
      </c>
    </row>
    <row r="766" spans="1:16">
      <c r="B766" t="s">
        <v>1237</v>
      </c>
      <c r="D766" s="11">
        <v>6</v>
      </c>
      <c r="N766" s="28" t="s">
        <v>1237</v>
      </c>
      <c r="O766" s="28"/>
      <c r="P766" s="30">
        <v>6</v>
      </c>
    </row>
    <row r="767" spans="1:16">
      <c r="C767" t="s">
        <v>182</v>
      </c>
      <c r="D767" s="11">
        <v>6</v>
      </c>
      <c r="O767" t="s">
        <v>182</v>
      </c>
      <c r="P767" s="11">
        <v>6</v>
      </c>
    </row>
    <row r="768" spans="1:16">
      <c r="B768" t="s">
        <v>1236</v>
      </c>
      <c r="D768" s="11">
        <v>15</v>
      </c>
      <c r="N768" s="28" t="s">
        <v>1236</v>
      </c>
      <c r="O768" s="28"/>
      <c r="P768" s="30">
        <v>15</v>
      </c>
    </row>
    <row r="769" spans="1:16">
      <c r="C769" t="s">
        <v>855</v>
      </c>
      <c r="D769" s="11">
        <v>1</v>
      </c>
      <c r="O769" t="s">
        <v>855</v>
      </c>
      <c r="P769" s="11">
        <v>1</v>
      </c>
    </row>
    <row r="770" spans="1:16">
      <c r="C770" t="s">
        <v>170</v>
      </c>
      <c r="D770" s="11">
        <v>9</v>
      </c>
      <c r="O770" t="s">
        <v>170</v>
      </c>
      <c r="P770" s="11">
        <v>9</v>
      </c>
    </row>
    <row r="771" spans="1:16">
      <c r="C771" t="s">
        <v>531</v>
      </c>
      <c r="D771" s="11">
        <v>5</v>
      </c>
      <c r="O771" t="s">
        <v>531</v>
      </c>
      <c r="P771" s="11">
        <v>5</v>
      </c>
    </row>
    <row r="772" spans="1:16">
      <c r="A772" t="s">
        <v>1405</v>
      </c>
      <c r="D772" s="11">
        <v>23</v>
      </c>
      <c r="M772" s="27" t="s">
        <v>1405</v>
      </c>
      <c r="N772" s="27"/>
      <c r="O772" s="27"/>
      <c r="P772" s="29">
        <v>23</v>
      </c>
    </row>
    <row r="773" spans="1:16">
      <c r="B773" t="s">
        <v>1221</v>
      </c>
      <c r="D773" s="11">
        <v>1</v>
      </c>
      <c r="N773" s="28" t="s">
        <v>1221</v>
      </c>
      <c r="O773" s="28"/>
      <c r="P773" s="30">
        <v>1</v>
      </c>
    </row>
    <row r="774" spans="1:16">
      <c r="C774" t="s">
        <v>50</v>
      </c>
      <c r="D774" s="11">
        <v>1</v>
      </c>
      <c r="O774" t="s">
        <v>50</v>
      </c>
      <c r="P774" s="11">
        <v>1</v>
      </c>
    </row>
    <row r="775" spans="1:16">
      <c r="B775" t="s">
        <v>1405</v>
      </c>
      <c r="D775" s="11">
        <v>22</v>
      </c>
      <c r="N775" s="28" t="s">
        <v>1405</v>
      </c>
      <c r="O775" s="28"/>
      <c r="P775" s="30">
        <v>22</v>
      </c>
    </row>
    <row r="776" spans="1:16">
      <c r="C776" t="s">
        <v>47</v>
      </c>
      <c r="D776" s="11">
        <v>22</v>
      </c>
      <c r="O776" t="s">
        <v>47</v>
      </c>
      <c r="P776" s="11">
        <v>22</v>
      </c>
    </row>
    <row r="777" spans="1:16">
      <c r="A777" t="s">
        <v>458</v>
      </c>
      <c r="D777" s="11">
        <v>21</v>
      </c>
      <c r="M777" s="27" t="s">
        <v>458</v>
      </c>
      <c r="N777" s="27"/>
      <c r="O777" s="27"/>
      <c r="P777" s="29">
        <v>21</v>
      </c>
    </row>
    <row r="778" spans="1:16">
      <c r="B778" t="s">
        <v>464</v>
      </c>
      <c r="D778" s="11">
        <v>10</v>
      </c>
      <c r="N778" s="28" t="s">
        <v>464</v>
      </c>
      <c r="O778" s="28"/>
      <c r="P778" s="30">
        <v>10</v>
      </c>
    </row>
    <row r="779" spans="1:16">
      <c r="C779" t="s">
        <v>215</v>
      </c>
      <c r="D779" s="11">
        <v>10</v>
      </c>
      <c r="O779" t="s">
        <v>215</v>
      </c>
      <c r="P779" s="11">
        <v>10</v>
      </c>
    </row>
    <row r="780" spans="1:16">
      <c r="B780" t="s">
        <v>1207</v>
      </c>
      <c r="D780" s="11">
        <v>1</v>
      </c>
      <c r="N780" s="28" t="s">
        <v>1207</v>
      </c>
      <c r="O780" s="28"/>
      <c r="P780" s="30">
        <v>1</v>
      </c>
    </row>
    <row r="781" spans="1:16">
      <c r="C781" t="s">
        <v>170</v>
      </c>
      <c r="D781" s="11">
        <v>1</v>
      </c>
      <c r="O781" t="s">
        <v>170</v>
      </c>
      <c r="P781" s="11">
        <v>1</v>
      </c>
    </row>
    <row r="782" spans="1:16">
      <c r="B782" t="s">
        <v>1150</v>
      </c>
      <c r="D782" s="11">
        <v>10</v>
      </c>
      <c r="N782" s="28" t="s">
        <v>1150</v>
      </c>
      <c r="O782" s="28"/>
      <c r="P782" s="30">
        <v>10</v>
      </c>
    </row>
    <row r="783" spans="1:16">
      <c r="C783" t="s">
        <v>382</v>
      </c>
      <c r="D783" s="11">
        <v>1</v>
      </c>
      <c r="O783" t="s">
        <v>382</v>
      </c>
      <c r="P783" s="11">
        <v>1</v>
      </c>
    </row>
    <row r="784" spans="1:16">
      <c r="C784" t="s">
        <v>652</v>
      </c>
      <c r="D784" s="11">
        <v>1</v>
      </c>
      <c r="O784" t="s">
        <v>652</v>
      </c>
      <c r="P784" s="11">
        <v>1</v>
      </c>
    </row>
    <row r="785" spans="1:16">
      <c r="C785" t="s">
        <v>362</v>
      </c>
      <c r="D785" s="11">
        <v>1</v>
      </c>
      <c r="O785" t="s">
        <v>362</v>
      </c>
      <c r="P785" s="11">
        <v>1</v>
      </c>
    </row>
    <row r="786" spans="1:16">
      <c r="C786" t="s">
        <v>90</v>
      </c>
      <c r="D786" s="11">
        <v>2</v>
      </c>
      <c r="O786" t="s">
        <v>90</v>
      </c>
      <c r="P786" s="11">
        <v>2</v>
      </c>
    </row>
    <row r="787" spans="1:16">
      <c r="C787" t="s">
        <v>132</v>
      </c>
      <c r="D787" s="11">
        <v>1</v>
      </c>
      <c r="O787" t="s">
        <v>132</v>
      </c>
      <c r="P787" s="11">
        <v>1</v>
      </c>
    </row>
    <row r="788" spans="1:16">
      <c r="C788" t="s">
        <v>313</v>
      </c>
      <c r="D788" s="11">
        <v>2</v>
      </c>
      <c r="O788" t="s">
        <v>313</v>
      </c>
      <c r="P788" s="11">
        <v>2</v>
      </c>
    </row>
    <row r="789" spans="1:16">
      <c r="C789" t="s">
        <v>82</v>
      </c>
      <c r="D789" s="11">
        <v>1</v>
      </c>
      <c r="O789" t="s">
        <v>82</v>
      </c>
      <c r="P789" s="11">
        <v>1</v>
      </c>
    </row>
    <row r="790" spans="1:16">
      <c r="C790" t="s">
        <v>170</v>
      </c>
      <c r="D790" s="11">
        <v>1</v>
      </c>
      <c r="O790" t="s">
        <v>170</v>
      </c>
      <c r="P790" s="11">
        <v>1</v>
      </c>
    </row>
    <row r="791" spans="1:16">
      <c r="A791" t="s">
        <v>159</v>
      </c>
      <c r="D791" s="11">
        <v>20</v>
      </c>
      <c r="M791" s="27" t="s">
        <v>159</v>
      </c>
      <c r="N791" s="27"/>
      <c r="O791" s="27"/>
      <c r="P791" s="29">
        <v>20</v>
      </c>
    </row>
    <row r="792" spans="1:16">
      <c r="B792" t="s">
        <v>159</v>
      </c>
      <c r="D792" s="11">
        <v>12</v>
      </c>
      <c r="N792" s="28" t="s">
        <v>159</v>
      </c>
      <c r="O792" s="28"/>
      <c r="P792" s="30">
        <v>12</v>
      </c>
    </row>
    <row r="793" spans="1:16">
      <c r="C793" t="s">
        <v>86</v>
      </c>
      <c r="D793" s="11">
        <v>6</v>
      </c>
      <c r="O793" t="s">
        <v>86</v>
      </c>
      <c r="P793" s="11">
        <v>6</v>
      </c>
    </row>
    <row r="794" spans="1:16">
      <c r="C794" t="s">
        <v>531</v>
      </c>
      <c r="D794" s="11">
        <v>6</v>
      </c>
      <c r="O794" t="s">
        <v>531</v>
      </c>
      <c r="P794" s="11">
        <v>6</v>
      </c>
    </row>
    <row r="795" spans="1:16">
      <c r="B795" t="s">
        <v>1150</v>
      </c>
      <c r="D795" s="11">
        <v>3</v>
      </c>
      <c r="N795" s="28" t="s">
        <v>1150</v>
      </c>
      <c r="O795" s="28"/>
      <c r="P795" s="30">
        <v>3</v>
      </c>
    </row>
    <row r="796" spans="1:16">
      <c r="C796" t="s">
        <v>74</v>
      </c>
      <c r="D796" s="11">
        <v>2</v>
      </c>
      <c r="O796" t="s">
        <v>74</v>
      </c>
      <c r="P796" s="11">
        <v>2</v>
      </c>
    </row>
    <row r="797" spans="1:16">
      <c r="C797" t="s">
        <v>132</v>
      </c>
      <c r="D797" s="11">
        <v>1</v>
      </c>
      <c r="O797" t="s">
        <v>132</v>
      </c>
      <c r="P797" s="11">
        <v>1</v>
      </c>
    </row>
    <row r="798" spans="1:16">
      <c r="B798" t="s">
        <v>1662</v>
      </c>
      <c r="D798" s="11">
        <v>5</v>
      </c>
      <c r="N798" s="28" t="s">
        <v>1662</v>
      </c>
      <c r="O798" s="28"/>
      <c r="P798" s="30">
        <v>5</v>
      </c>
    </row>
    <row r="799" spans="1:16">
      <c r="C799" t="s">
        <v>652</v>
      </c>
      <c r="D799" s="11">
        <v>3</v>
      </c>
      <c r="O799" t="s">
        <v>652</v>
      </c>
      <c r="P799" s="11">
        <v>3</v>
      </c>
    </row>
    <row r="800" spans="1:16">
      <c r="C800" t="s">
        <v>74</v>
      </c>
      <c r="D800" s="11">
        <v>2</v>
      </c>
      <c r="O800" t="s">
        <v>74</v>
      </c>
      <c r="P800" s="11">
        <v>2</v>
      </c>
    </row>
    <row r="801" spans="1:16">
      <c r="A801" t="s">
        <v>347</v>
      </c>
      <c r="D801" s="11">
        <v>17</v>
      </c>
      <c r="M801" s="27" t="s">
        <v>347</v>
      </c>
      <c r="N801" s="27"/>
      <c r="O801" s="27"/>
      <c r="P801" s="29">
        <v>17</v>
      </c>
    </row>
    <row r="802" spans="1:16">
      <c r="B802" t="s">
        <v>1219</v>
      </c>
      <c r="D802" s="11">
        <v>5</v>
      </c>
      <c r="N802" s="28" t="s">
        <v>1219</v>
      </c>
      <c r="O802" s="28"/>
      <c r="P802" s="30">
        <v>5</v>
      </c>
    </row>
    <row r="803" spans="1:16">
      <c r="C803" t="s">
        <v>170</v>
      </c>
      <c r="D803" s="11">
        <v>5</v>
      </c>
      <c r="O803" t="s">
        <v>170</v>
      </c>
      <c r="P803" s="11">
        <v>5</v>
      </c>
    </row>
    <row r="804" spans="1:16">
      <c r="B804" t="s">
        <v>347</v>
      </c>
      <c r="D804" s="11">
        <v>8</v>
      </c>
      <c r="N804" s="28" t="s">
        <v>347</v>
      </c>
      <c r="O804" s="28"/>
      <c r="P804" s="30">
        <v>8</v>
      </c>
    </row>
    <row r="805" spans="1:16">
      <c r="C805" t="s">
        <v>90</v>
      </c>
      <c r="D805" s="11">
        <v>6</v>
      </c>
      <c r="O805" t="s">
        <v>90</v>
      </c>
      <c r="P805" s="11">
        <v>6</v>
      </c>
    </row>
    <row r="806" spans="1:16">
      <c r="C806" t="s">
        <v>170</v>
      </c>
      <c r="D806" s="11">
        <v>2</v>
      </c>
      <c r="O806" t="s">
        <v>170</v>
      </c>
      <c r="P806" s="11">
        <v>2</v>
      </c>
    </row>
    <row r="807" spans="1:16">
      <c r="B807" t="s">
        <v>1253</v>
      </c>
      <c r="D807" s="11">
        <v>4</v>
      </c>
      <c r="N807" s="28" t="s">
        <v>1253</v>
      </c>
      <c r="O807" s="28"/>
      <c r="P807" s="30">
        <v>4</v>
      </c>
    </row>
    <row r="808" spans="1:16">
      <c r="C808" t="s">
        <v>170</v>
      </c>
      <c r="D808" s="11">
        <v>4</v>
      </c>
      <c r="O808" t="s">
        <v>170</v>
      </c>
      <c r="P808" s="11">
        <v>4</v>
      </c>
    </row>
    <row r="809" spans="1:16">
      <c r="A809" t="s">
        <v>1308</v>
      </c>
      <c r="D809" s="11">
        <v>16</v>
      </c>
      <c r="M809" s="27" t="s">
        <v>1308</v>
      </c>
      <c r="N809" s="27"/>
      <c r="O809" s="27"/>
      <c r="P809" s="29">
        <v>16</v>
      </c>
    </row>
    <row r="810" spans="1:16">
      <c r="B810" t="s">
        <v>615</v>
      </c>
      <c r="D810" s="11">
        <v>1</v>
      </c>
      <c r="N810" s="28" t="s">
        <v>615</v>
      </c>
      <c r="O810" s="28"/>
      <c r="P810" s="30">
        <v>1</v>
      </c>
    </row>
    <row r="811" spans="1:16">
      <c r="C811" t="s">
        <v>191</v>
      </c>
      <c r="D811" s="11">
        <v>1</v>
      </c>
      <c r="O811" t="s">
        <v>191</v>
      </c>
      <c r="P811" s="11">
        <v>1</v>
      </c>
    </row>
    <row r="812" spans="1:16">
      <c r="B812" t="s">
        <v>79</v>
      </c>
      <c r="D812" s="11">
        <v>8</v>
      </c>
      <c r="N812" s="28" t="s">
        <v>79</v>
      </c>
      <c r="O812" s="28"/>
      <c r="P812" s="30">
        <v>8</v>
      </c>
    </row>
    <row r="813" spans="1:16">
      <c r="C813" t="s">
        <v>90</v>
      </c>
      <c r="D813" s="11">
        <v>4</v>
      </c>
      <c r="O813" t="s">
        <v>90</v>
      </c>
      <c r="P813" s="11">
        <v>4</v>
      </c>
    </row>
    <row r="814" spans="1:16">
      <c r="C814" t="s">
        <v>82</v>
      </c>
      <c r="D814" s="11">
        <v>4</v>
      </c>
      <c r="O814" t="s">
        <v>82</v>
      </c>
      <c r="P814" s="11">
        <v>4</v>
      </c>
    </row>
    <row r="815" spans="1:16">
      <c r="B815" t="s">
        <v>116</v>
      </c>
      <c r="D815" s="11">
        <v>3</v>
      </c>
      <c r="N815" s="28" t="s">
        <v>116</v>
      </c>
      <c r="O815" s="28"/>
      <c r="P815" s="30">
        <v>3</v>
      </c>
    </row>
    <row r="816" spans="1:16">
      <c r="C816" t="s">
        <v>540</v>
      </c>
      <c r="D816" s="11">
        <v>2</v>
      </c>
      <c r="O816" t="s">
        <v>540</v>
      </c>
      <c r="P816" s="11">
        <v>2</v>
      </c>
    </row>
    <row r="817" spans="1:16">
      <c r="C817" t="s">
        <v>170</v>
      </c>
      <c r="D817" s="11">
        <v>1</v>
      </c>
      <c r="O817" t="s">
        <v>170</v>
      </c>
      <c r="P817" s="11">
        <v>1</v>
      </c>
    </row>
    <row r="818" spans="1:16">
      <c r="B818" t="s">
        <v>364</v>
      </c>
      <c r="D818" s="11">
        <v>2</v>
      </c>
      <c r="N818" s="28" t="s">
        <v>364</v>
      </c>
      <c r="O818" s="28"/>
      <c r="P818" s="30">
        <v>2</v>
      </c>
    </row>
    <row r="819" spans="1:16">
      <c r="C819" t="s">
        <v>215</v>
      </c>
      <c r="D819" s="11">
        <v>2</v>
      </c>
      <c r="O819" t="s">
        <v>215</v>
      </c>
      <c r="P819" s="11">
        <v>2</v>
      </c>
    </row>
    <row r="820" spans="1:16">
      <c r="B820" t="s">
        <v>1685</v>
      </c>
      <c r="D820" s="11">
        <v>2</v>
      </c>
      <c r="N820" s="28" t="s">
        <v>1685</v>
      </c>
      <c r="O820" s="28"/>
      <c r="P820" s="30">
        <v>2</v>
      </c>
    </row>
    <row r="821" spans="1:16">
      <c r="C821" t="s">
        <v>197</v>
      </c>
      <c r="D821" s="11">
        <v>2</v>
      </c>
      <c r="O821" t="s">
        <v>197</v>
      </c>
      <c r="P821" s="11">
        <v>2</v>
      </c>
    </row>
    <row r="822" spans="1:16">
      <c r="A822" t="s">
        <v>473</v>
      </c>
      <c r="D822" s="11">
        <v>15</v>
      </c>
      <c r="M822" s="27" t="s">
        <v>473</v>
      </c>
      <c r="N822" s="27"/>
      <c r="O822" s="27"/>
      <c r="P822" s="29">
        <v>15</v>
      </c>
    </row>
    <row r="823" spans="1:16">
      <c r="B823" t="s">
        <v>79</v>
      </c>
      <c r="D823" s="11">
        <v>3</v>
      </c>
      <c r="N823" s="28" t="s">
        <v>79</v>
      </c>
      <c r="O823" s="28"/>
      <c r="P823" s="30">
        <v>3</v>
      </c>
    </row>
    <row r="824" spans="1:16">
      <c r="C824" t="s">
        <v>90</v>
      </c>
      <c r="D824" s="11">
        <v>1</v>
      </c>
      <c r="O824" t="s">
        <v>90</v>
      </c>
      <c r="P824" s="11">
        <v>1</v>
      </c>
    </row>
    <row r="825" spans="1:16">
      <c r="C825" t="s">
        <v>82</v>
      </c>
      <c r="D825" s="11">
        <v>1</v>
      </c>
      <c r="O825" t="s">
        <v>82</v>
      </c>
      <c r="P825" s="11">
        <v>1</v>
      </c>
    </row>
    <row r="826" spans="1:16">
      <c r="C826" t="s">
        <v>1399</v>
      </c>
      <c r="D826" s="11">
        <v>1</v>
      </c>
      <c r="O826" t="s">
        <v>1399</v>
      </c>
      <c r="P826" s="11">
        <v>1</v>
      </c>
    </row>
    <row r="827" spans="1:16">
      <c r="B827" t="s">
        <v>1166</v>
      </c>
      <c r="D827" s="11">
        <v>1</v>
      </c>
      <c r="N827" s="28" t="s">
        <v>1166</v>
      </c>
      <c r="O827" s="28"/>
      <c r="P827" s="30">
        <v>1</v>
      </c>
    </row>
    <row r="828" spans="1:16">
      <c r="C828" t="s">
        <v>367</v>
      </c>
      <c r="D828" s="11">
        <v>1</v>
      </c>
      <c r="O828" t="s">
        <v>367</v>
      </c>
      <c r="P828" s="11">
        <v>1</v>
      </c>
    </row>
    <row r="829" spans="1:16">
      <c r="B829" t="s">
        <v>1150</v>
      </c>
      <c r="D829" s="11">
        <v>2</v>
      </c>
      <c r="N829" s="28" t="s">
        <v>1150</v>
      </c>
      <c r="O829" s="28"/>
      <c r="P829" s="30">
        <v>2</v>
      </c>
    </row>
    <row r="830" spans="1:16">
      <c r="C830" t="s">
        <v>478</v>
      </c>
      <c r="D830" s="11">
        <v>2</v>
      </c>
      <c r="O830" t="s">
        <v>478</v>
      </c>
      <c r="P830" s="11">
        <v>2</v>
      </c>
    </row>
    <row r="831" spans="1:16">
      <c r="B831" t="s">
        <v>445</v>
      </c>
      <c r="D831" s="11">
        <v>3</v>
      </c>
      <c r="N831" s="28" t="s">
        <v>445</v>
      </c>
      <c r="O831" s="28"/>
      <c r="P831" s="30">
        <v>3</v>
      </c>
    </row>
    <row r="832" spans="1:16">
      <c r="C832" t="s">
        <v>170</v>
      </c>
      <c r="D832" s="11">
        <v>3</v>
      </c>
      <c r="O832" t="s">
        <v>170</v>
      </c>
      <c r="P832" s="11">
        <v>3</v>
      </c>
    </row>
    <row r="833" spans="1:16">
      <c r="B833" t="s">
        <v>1201</v>
      </c>
      <c r="D833" s="11">
        <v>2</v>
      </c>
      <c r="N833" s="28" t="s">
        <v>1201</v>
      </c>
      <c r="O833" s="28"/>
      <c r="P833" s="30">
        <v>2</v>
      </c>
    </row>
    <row r="834" spans="1:16">
      <c r="C834" t="s">
        <v>414</v>
      </c>
      <c r="D834" s="11">
        <v>2</v>
      </c>
      <c r="O834" t="s">
        <v>414</v>
      </c>
      <c r="P834" s="11">
        <v>2</v>
      </c>
    </row>
    <row r="835" spans="1:16">
      <c r="B835" t="s">
        <v>1692</v>
      </c>
      <c r="D835" s="11">
        <v>1</v>
      </c>
      <c r="N835" s="28" t="s">
        <v>1692</v>
      </c>
      <c r="O835" s="28"/>
      <c r="P835" s="30">
        <v>1</v>
      </c>
    </row>
    <row r="836" spans="1:16">
      <c r="C836" t="s">
        <v>90</v>
      </c>
      <c r="D836" s="11">
        <v>1</v>
      </c>
      <c r="O836" t="s">
        <v>90</v>
      </c>
      <c r="P836" s="11">
        <v>1</v>
      </c>
    </row>
    <row r="837" spans="1:16">
      <c r="B837" t="s">
        <v>1672</v>
      </c>
      <c r="D837" s="11">
        <v>3</v>
      </c>
      <c r="N837" s="28" t="s">
        <v>1672</v>
      </c>
      <c r="O837" s="28"/>
      <c r="P837" s="30">
        <v>3</v>
      </c>
    </row>
    <row r="838" spans="1:16">
      <c r="C838" t="s">
        <v>47</v>
      </c>
      <c r="D838" s="11">
        <v>3</v>
      </c>
      <c r="O838" t="s">
        <v>47</v>
      </c>
      <c r="P838" s="11">
        <v>3</v>
      </c>
    </row>
    <row r="839" spans="1:16">
      <c r="A839" t="s">
        <v>962</v>
      </c>
      <c r="D839" s="11">
        <v>14</v>
      </c>
      <c r="M839" s="27" t="s">
        <v>962</v>
      </c>
      <c r="N839" s="27"/>
      <c r="O839" s="27"/>
      <c r="P839" s="29">
        <v>14</v>
      </c>
    </row>
    <row r="840" spans="1:16">
      <c r="B840" t="s">
        <v>464</v>
      </c>
      <c r="D840" s="11">
        <v>4</v>
      </c>
      <c r="N840" s="28" t="s">
        <v>464</v>
      </c>
      <c r="O840" s="28"/>
      <c r="P840" s="30">
        <v>4</v>
      </c>
    </row>
    <row r="841" spans="1:16">
      <c r="C841" t="s">
        <v>215</v>
      </c>
      <c r="D841" s="11">
        <v>1</v>
      </c>
      <c r="O841" t="s">
        <v>215</v>
      </c>
      <c r="P841" s="11">
        <v>1</v>
      </c>
    </row>
    <row r="842" spans="1:16">
      <c r="C842" t="s">
        <v>531</v>
      </c>
      <c r="D842" s="11">
        <v>2</v>
      </c>
      <c r="O842" t="s">
        <v>531</v>
      </c>
      <c r="P842" s="11">
        <v>2</v>
      </c>
    </row>
    <row r="843" spans="1:16">
      <c r="C843" t="s">
        <v>355</v>
      </c>
      <c r="D843" s="11">
        <v>1</v>
      </c>
      <c r="O843" t="s">
        <v>355</v>
      </c>
      <c r="P843" s="11">
        <v>1</v>
      </c>
    </row>
    <row r="844" spans="1:16">
      <c r="B844" t="s">
        <v>445</v>
      </c>
      <c r="D844" s="11">
        <v>10</v>
      </c>
      <c r="N844" s="28" t="s">
        <v>445</v>
      </c>
      <c r="O844" s="28"/>
      <c r="P844" s="30">
        <v>10</v>
      </c>
    </row>
    <row r="845" spans="1:16">
      <c r="C845" t="s">
        <v>247</v>
      </c>
      <c r="D845" s="11">
        <v>9</v>
      </c>
      <c r="O845" t="s">
        <v>247</v>
      </c>
      <c r="P845" s="11">
        <v>9</v>
      </c>
    </row>
    <row r="846" spans="1:16">
      <c r="C846" t="s">
        <v>826</v>
      </c>
      <c r="D846" s="11">
        <v>1</v>
      </c>
      <c r="O846" t="s">
        <v>826</v>
      </c>
      <c r="P846" s="11">
        <v>1</v>
      </c>
    </row>
    <row r="847" spans="1:16">
      <c r="A847" t="s">
        <v>754</v>
      </c>
      <c r="D847" s="11">
        <v>9</v>
      </c>
      <c r="M847" s="27" t="s">
        <v>754</v>
      </c>
      <c r="N847" s="27"/>
      <c r="O847" s="27"/>
      <c r="P847" s="29">
        <v>9</v>
      </c>
    </row>
    <row r="848" spans="1:16">
      <c r="B848" t="s">
        <v>1150</v>
      </c>
      <c r="D848" s="11">
        <v>9</v>
      </c>
      <c r="N848" s="28" t="s">
        <v>1150</v>
      </c>
      <c r="O848" s="28"/>
      <c r="P848" s="30">
        <v>9</v>
      </c>
    </row>
    <row r="849" spans="1:16">
      <c r="C849" t="s">
        <v>652</v>
      </c>
      <c r="D849" s="11">
        <v>3</v>
      </c>
      <c r="O849" t="s">
        <v>652</v>
      </c>
      <c r="P849" s="11">
        <v>3</v>
      </c>
    </row>
    <row r="850" spans="1:16">
      <c r="C850" t="s">
        <v>323</v>
      </c>
      <c r="D850" s="11">
        <v>6</v>
      </c>
      <c r="O850" t="s">
        <v>323</v>
      </c>
      <c r="P850" s="11">
        <v>6</v>
      </c>
    </row>
    <row r="851" spans="1:16">
      <c r="A851" t="s">
        <v>135</v>
      </c>
      <c r="D851" s="11">
        <v>8</v>
      </c>
      <c r="M851" s="27" t="s">
        <v>135</v>
      </c>
      <c r="N851" s="27"/>
      <c r="O851" s="27"/>
      <c r="P851" s="29">
        <v>8</v>
      </c>
    </row>
    <row r="852" spans="1:16">
      <c r="B852" t="s">
        <v>1195</v>
      </c>
      <c r="D852" s="11">
        <v>2</v>
      </c>
      <c r="N852" s="28" t="s">
        <v>1195</v>
      </c>
      <c r="O852" s="28"/>
      <c r="P852" s="30">
        <v>2</v>
      </c>
    </row>
    <row r="853" spans="1:16">
      <c r="C853" t="s">
        <v>90</v>
      </c>
      <c r="D853" s="11">
        <v>2</v>
      </c>
      <c r="O853" t="s">
        <v>90</v>
      </c>
      <c r="P853" s="11">
        <v>2</v>
      </c>
    </row>
    <row r="854" spans="1:16">
      <c r="B854" t="s">
        <v>1203</v>
      </c>
      <c r="D854" s="11">
        <v>2</v>
      </c>
      <c r="N854" s="28" t="s">
        <v>1203</v>
      </c>
      <c r="O854" s="28"/>
      <c r="P854" s="30">
        <v>2</v>
      </c>
    </row>
    <row r="855" spans="1:16">
      <c r="C855" t="s">
        <v>90</v>
      </c>
      <c r="D855" s="11">
        <v>1</v>
      </c>
      <c r="O855" t="s">
        <v>90</v>
      </c>
      <c r="P855" s="11">
        <v>1</v>
      </c>
    </row>
    <row r="856" spans="1:16">
      <c r="C856" t="s">
        <v>74</v>
      </c>
      <c r="D856" s="11">
        <v>1</v>
      </c>
      <c r="O856" t="s">
        <v>74</v>
      </c>
      <c r="P856" s="11">
        <v>1</v>
      </c>
    </row>
    <row r="857" spans="1:16">
      <c r="B857" t="s">
        <v>1176</v>
      </c>
      <c r="D857" s="11">
        <v>1</v>
      </c>
      <c r="N857" s="28" t="s">
        <v>1176</v>
      </c>
      <c r="O857" s="28"/>
      <c r="P857" s="30">
        <v>1</v>
      </c>
    </row>
    <row r="858" spans="1:16">
      <c r="C858" t="s">
        <v>82</v>
      </c>
      <c r="D858" s="11">
        <v>1</v>
      </c>
      <c r="O858" t="s">
        <v>82</v>
      </c>
      <c r="P858" s="11">
        <v>1</v>
      </c>
    </row>
    <row r="859" spans="1:16">
      <c r="B859" t="s">
        <v>1194</v>
      </c>
      <c r="D859" s="11">
        <v>2</v>
      </c>
      <c r="N859" s="28" t="s">
        <v>1194</v>
      </c>
      <c r="O859" s="28"/>
      <c r="P859" s="30">
        <v>2</v>
      </c>
    </row>
    <row r="860" spans="1:16">
      <c r="C860" t="s">
        <v>132</v>
      </c>
      <c r="D860" s="11">
        <v>2</v>
      </c>
      <c r="O860" t="s">
        <v>132</v>
      </c>
      <c r="P860" s="11">
        <v>2</v>
      </c>
    </row>
    <row r="861" spans="1:16">
      <c r="B861" t="s">
        <v>1696</v>
      </c>
      <c r="D861" s="11">
        <v>1</v>
      </c>
      <c r="N861" s="28" t="s">
        <v>1696</v>
      </c>
      <c r="O861" s="28"/>
      <c r="P861" s="30">
        <v>1</v>
      </c>
    </row>
    <row r="862" spans="1:16">
      <c r="C862" t="s">
        <v>82</v>
      </c>
      <c r="D862" s="11">
        <v>1</v>
      </c>
      <c r="O862" t="s">
        <v>82</v>
      </c>
      <c r="P862" s="11">
        <v>1</v>
      </c>
    </row>
    <row r="863" spans="1:16">
      <c r="A863" t="s">
        <v>72</v>
      </c>
      <c r="D863" s="11">
        <v>8</v>
      </c>
      <c r="M863" s="27" t="s">
        <v>72</v>
      </c>
      <c r="N863" s="27"/>
      <c r="O863" s="27"/>
      <c r="P863" s="29">
        <v>8</v>
      </c>
    </row>
    <row r="864" spans="1:16">
      <c r="B864" t="s">
        <v>1150</v>
      </c>
      <c r="D864" s="11">
        <v>3</v>
      </c>
      <c r="N864" s="28" t="s">
        <v>1150</v>
      </c>
      <c r="O864" s="28"/>
      <c r="P864" s="30">
        <v>3</v>
      </c>
    </row>
    <row r="865" spans="1:16">
      <c r="C865" t="s">
        <v>313</v>
      </c>
      <c r="D865" s="11">
        <v>2</v>
      </c>
      <c r="O865" t="s">
        <v>313</v>
      </c>
      <c r="P865" s="11">
        <v>2</v>
      </c>
    </row>
    <row r="866" spans="1:16">
      <c r="C866" t="s">
        <v>788</v>
      </c>
      <c r="D866" s="11">
        <v>1</v>
      </c>
      <c r="O866" t="s">
        <v>788</v>
      </c>
      <c r="P866" s="11">
        <v>1</v>
      </c>
    </row>
    <row r="867" spans="1:16">
      <c r="B867" t="s">
        <v>72</v>
      </c>
      <c r="D867" s="11">
        <v>5</v>
      </c>
      <c r="N867" s="28" t="s">
        <v>72</v>
      </c>
      <c r="O867" s="28"/>
      <c r="P867" s="30">
        <v>5</v>
      </c>
    </row>
    <row r="868" spans="1:16">
      <c r="C868" t="s">
        <v>362</v>
      </c>
      <c r="D868" s="11">
        <v>1</v>
      </c>
      <c r="O868" t="s">
        <v>362</v>
      </c>
      <c r="P868" s="11">
        <v>1</v>
      </c>
    </row>
    <row r="869" spans="1:16">
      <c r="C869" t="s">
        <v>74</v>
      </c>
      <c r="D869" s="11">
        <v>1</v>
      </c>
      <c r="O869" t="s">
        <v>74</v>
      </c>
      <c r="P869" s="11">
        <v>1</v>
      </c>
    </row>
    <row r="870" spans="1:16">
      <c r="C870" t="s">
        <v>132</v>
      </c>
      <c r="D870" s="11">
        <v>2</v>
      </c>
      <c r="O870" t="s">
        <v>132</v>
      </c>
      <c r="P870" s="11">
        <v>2</v>
      </c>
    </row>
    <row r="871" spans="1:16">
      <c r="C871" t="s">
        <v>77</v>
      </c>
      <c r="D871" s="11">
        <v>1</v>
      </c>
      <c r="O871" t="s">
        <v>77</v>
      </c>
      <c r="P871" s="11">
        <v>1</v>
      </c>
    </row>
    <row r="872" spans="1:16">
      <c r="A872" t="s">
        <v>391</v>
      </c>
      <c r="D872" s="11">
        <v>6</v>
      </c>
      <c r="M872" s="27" t="s">
        <v>391</v>
      </c>
      <c r="N872" s="27"/>
      <c r="O872" s="27"/>
      <c r="P872" s="29">
        <v>6</v>
      </c>
    </row>
    <row r="873" spans="1:16">
      <c r="B873" t="s">
        <v>1180</v>
      </c>
      <c r="D873" s="11">
        <v>2</v>
      </c>
      <c r="N873" s="28" t="s">
        <v>1180</v>
      </c>
      <c r="O873" s="28"/>
      <c r="P873" s="30">
        <v>2</v>
      </c>
    </row>
    <row r="874" spans="1:16">
      <c r="C874" t="s">
        <v>1518</v>
      </c>
      <c r="D874" s="11">
        <v>2</v>
      </c>
      <c r="O874" t="s">
        <v>1518</v>
      </c>
      <c r="P874" s="11">
        <v>2</v>
      </c>
    </row>
    <row r="875" spans="1:16">
      <c r="B875" t="s">
        <v>1150</v>
      </c>
      <c r="D875" s="11">
        <v>4</v>
      </c>
      <c r="N875" s="28" t="s">
        <v>1150</v>
      </c>
      <c r="O875" s="28"/>
      <c r="P875" s="30">
        <v>4</v>
      </c>
    </row>
    <row r="876" spans="1:16">
      <c r="C876" t="s">
        <v>118</v>
      </c>
      <c r="D876" s="11">
        <v>1</v>
      </c>
      <c r="O876" t="s">
        <v>118</v>
      </c>
      <c r="P876" s="11">
        <v>1</v>
      </c>
    </row>
    <row r="877" spans="1:16">
      <c r="C877" t="s">
        <v>74</v>
      </c>
      <c r="D877" s="11">
        <v>2</v>
      </c>
      <c r="O877" t="s">
        <v>74</v>
      </c>
      <c r="P877" s="11">
        <v>2</v>
      </c>
    </row>
    <row r="878" spans="1:16">
      <c r="C878" t="s">
        <v>170</v>
      </c>
      <c r="D878" s="11">
        <v>1</v>
      </c>
      <c r="O878" t="s">
        <v>170</v>
      </c>
      <c r="P878" s="11">
        <v>1</v>
      </c>
    </row>
    <row r="879" spans="1:16">
      <c r="A879" t="s">
        <v>292</v>
      </c>
      <c r="D879" s="11">
        <v>5</v>
      </c>
      <c r="M879" s="27" t="s">
        <v>292</v>
      </c>
      <c r="N879" s="27"/>
      <c r="O879" s="27"/>
      <c r="P879" s="29">
        <v>5</v>
      </c>
    </row>
    <row r="880" spans="1:16">
      <c r="B880" t="s">
        <v>292</v>
      </c>
      <c r="D880" s="11">
        <v>5</v>
      </c>
      <c r="N880" s="28" t="s">
        <v>292</v>
      </c>
      <c r="O880" s="28"/>
      <c r="P880" s="30">
        <v>5</v>
      </c>
    </row>
    <row r="881" spans="1:16">
      <c r="C881" t="s">
        <v>90</v>
      </c>
      <c r="D881" s="11">
        <v>1</v>
      </c>
      <c r="O881" t="s">
        <v>90</v>
      </c>
      <c r="P881" s="11">
        <v>1</v>
      </c>
    </row>
    <row r="882" spans="1:16">
      <c r="C882" t="s">
        <v>132</v>
      </c>
      <c r="D882" s="11">
        <v>4</v>
      </c>
      <c r="O882" t="s">
        <v>132</v>
      </c>
      <c r="P882" s="11">
        <v>4</v>
      </c>
    </row>
    <row r="883" spans="1:16">
      <c r="A883" t="s">
        <v>798</v>
      </c>
      <c r="D883" s="11">
        <v>5</v>
      </c>
      <c r="M883" s="27" t="s">
        <v>798</v>
      </c>
      <c r="N883" s="27"/>
      <c r="O883" s="27"/>
      <c r="P883" s="29">
        <v>5</v>
      </c>
    </row>
    <row r="884" spans="1:16">
      <c r="B884" t="s">
        <v>798</v>
      </c>
      <c r="D884" s="11">
        <v>5</v>
      </c>
      <c r="N884" s="28" t="s">
        <v>798</v>
      </c>
      <c r="O884" s="28"/>
      <c r="P884" s="30">
        <v>5</v>
      </c>
    </row>
    <row r="885" spans="1:16">
      <c r="C885" t="s">
        <v>90</v>
      </c>
      <c r="D885" s="11">
        <v>1</v>
      </c>
      <c r="O885" t="s">
        <v>90</v>
      </c>
      <c r="P885" s="11">
        <v>1</v>
      </c>
    </row>
    <row r="886" spans="1:16">
      <c r="C886" t="s">
        <v>82</v>
      </c>
      <c r="D886" s="11">
        <v>3</v>
      </c>
      <c r="O886" t="s">
        <v>82</v>
      </c>
      <c r="P886" s="11">
        <v>3</v>
      </c>
    </row>
    <row r="887" spans="1:16">
      <c r="C887" t="s">
        <v>906</v>
      </c>
      <c r="D887" s="11">
        <v>1</v>
      </c>
      <c r="O887" t="s">
        <v>906</v>
      </c>
      <c r="P887" s="11">
        <v>1</v>
      </c>
    </row>
    <row r="888" spans="1:16">
      <c r="A888" t="s">
        <v>891</v>
      </c>
      <c r="D888" s="11">
        <v>4</v>
      </c>
      <c r="M888" s="27" t="s">
        <v>891</v>
      </c>
      <c r="N888" s="27"/>
      <c r="O888" s="27"/>
      <c r="P888" s="29">
        <v>4</v>
      </c>
    </row>
    <row r="889" spans="1:16">
      <c r="B889" t="s">
        <v>1172</v>
      </c>
      <c r="D889" s="11">
        <v>4</v>
      </c>
      <c r="N889" s="28" t="s">
        <v>1172</v>
      </c>
      <c r="O889" s="28"/>
      <c r="P889" s="30">
        <v>4</v>
      </c>
    </row>
    <row r="890" spans="1:16">
      <c r="C890" t="s">
        <v>1028</v>
      </c>
      <c r="D890" s="11">
        <v>3</v>
      </c>
      <c r="O890" t="s">
        <v>1028</v>
      </c>
      <c r="P890" s="11">
        <v>3</v>
      </c>
    </row>
    <row r="891" spans="1:16">
      <c r="C891" t="s">
        <v>893</v>
      </c>
      <c r="D891" s="11">
        <v>1</v>
      </c>
      <c r="O891" t="s">
        <v>893</v>
      </c>
      <c r="P891" s="11">
        <v>1</v>
      </c>
    </row>
    <row r="892" spans="1:16">
      <c r="A892" t="s">
        <v>335</v>
      </c>
      <c r="D892" s="11">
        <v>3</v>
      </c>
      <c r="M892" s="27" t="s">
        <v>335</v>
      </c>
      <c r="N892" s="27"/>
      <c r="O892" s="27"/>
      <c r="P892" s="29">
        <v>3</v>
      </c>
    </row>
    <row r="893" spans="1:16">
      <c r="B893" t="s">
        <v>1199</v>
      </c>
      <c r="D893" s="11">
        <v>1</v>
      </c>
      <c r="N893" s="28" t="s">
        <v>1199</v>
      </c>
      <c r="O893" s="28"/>
      <c r="P893" s="30">
        <v>1</v>
      </c>
    </row>
    <row r="894" spans="1:16">
      <c r="C894" t="s">
        <v>47</v>
      </c>
      <c r="D894" s="11">
        <v>1</v>
      </c>
      <c r="O894" t="s">
        <v>47</v>
      </c>
      <c r="P894" s="11">
        <v>1</v>
      </c>
    </row>
    <row r="895" spans="1:16">
      <c r="B895" t="s">
        <v>445</v>
      </c>
      <c r="D895" s="11">
        <v>1</v>
      </c>
      <c r="N895" s="28" t="s">
        <v>445</v>
      </c>
      <c r="O895" s="28"/>
      <c r="P895" s="30">
        <v>1</v>
      </c>
    </row>
    <row r="896" spans="1:16">
      <c r="C896" t="s">
        <v>629</v>
      </c>
      <c r="D896" s="11">
        <v>1</v>
      </c>
      <c r="O896" t="s">
        <v>629</v>
      </c>
      <c r="P896" s="11">
        <v>1</v>
      </c>
    </row>
    <row r="897" spans="1:16">
      <c r="B897" t="s">
        <v>1661</v>
      </c>
      <c r="D897" s="11">
        <v>1</v>
      </c>
      <c r="N897" s="28" t="s">
        <v>1661</v>
      </c>
      <c r="O897" s="28"/>
      <c r="P897" s="30">
        <v>1</v>
      </c>
    </row>
    <row r="898" spans="1:16">
      <c r="C898" t="s">
        <v>58</v>
      </c>
      <c r="D898" s="11">
        <v>1</v>
      </c>
      <c r="O898" t="s">
        <v>58</v>
      </c>
      <c r="P898" s="11">
        <v>1</v>
      </c>
    </row>
    <row r="899" spans="1:16">
      <c r="A899" t="s">
        <v>1197</v>
      </c>
      <c r="D899" s="11">
        <v>2</v>
      </c>
      <c r="M899" s="27" t="s">
        <v>1197</v>
      </c>
      <c r="N899" s="27"/>
      <c r="O899" s="27"/>
      <c r="P899" s="29">
        <v>2</v>
      </c>
    </row>
    <row r="900" spans="1:16">
      <c r="B900" t="s">
        <v>1197</v>
      </c>
      <c r="D900" s="11">
        <v>2</v>
      </c>
      <c r="N900" s="28" t="s">
        <v>1197</v>
      </c>
      <c r="O900" s="28"/>
      <c r="P900" s="30">
        <v>2</v>
      </c>
    </row>
    <row r="901" spans="1:16">
      <c r="C901" t="s">
        <v>218</v>
      </c>
      <c r="D901" s="11">
        <v>1</v>
      </c>
      <c r="O901" t="s">
        <v>218</v>
      </c>
      <c r="P901" s="11">
        <v>1</v>
      </c>
    </row>
    <row r="902" spans="1:16">
      <c r="C902" t="s">
        <v>155</v>
      </c>
      <c r="D902" s="11">
        <v>1</v>
      </c>
      <c r="O902" t="s">
        <v>155</v>
      </c>
      <c r="P902" s="11">
        <v>1</v>
      </c>
    </row>
    <row r="903" spans="1:16">
      <c r="A903" t="s">
        <v>1264</v>
      </c>
      <c r="D903" s="11">
        <v>5829</v>
      </c>
      <c r="M903" s="16" t="s">
        <v>1264</v>
      </c>
      <c r="N903" s="16"/>
      <c r="O903" s="16"/>
      <c r="P903" s="31">
        <v>5829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2023</Vigencia>
    <Dependencia xmlns="ae949776-4767-4226-814a-711baaeeb010">Transporte Aéreo</Dependencia>
    <Orden xmlns="ae949776-4767-4226-814a-711baaeeb010">4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057E42DE-7558-4669-B25C-A7C4D4C7ED67}"/>
</file>

<file path=customXml/itemProps2.xml><?xml version="1.0" encoding="utf-8"?>
<ds:datastoreItem xmlns:ds="http://schemas.openxmlformats.org/officeDocument/2006/customXml" ds:itemID="{B52DFADD-9B98-4DDF-880F-2CF6F232FC16}"/>
</file>

<file path=customXml/itemProps3.xml><?xml version="1.0" encoding="utf-8"?>
<ds:datastoreItem xmlns:ds="http://schemas.openxmlformats.org/officeDocument/2006/customXml" ds:itemID="{F445201F-0FA5-4C9F-81E3-F27CBA98E52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Octubre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